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60" yWindow="15" windowWidth="7290" windowHeight="8955" tabRatio="819" firstSheet="1" activeTab="1"/>
  </bookViews>
  <sheets>
    <sheet name="Табл.2-города" sheetId="15" r:id="rId1"/>
    <sheet name="Табл.3-тер." sheetId="2" r:id="rId2"/>
  </sheets>
  <definedNames>
    <definedName name="_Fill" hidden="1">#REF!</definedName>
    <definedName name="_xlnm.Print_Titles" localSheetId="1">'Табл.3-тер.'!$2:$5</definedName>
  </definedNames>
  <calcPr calcId="124519"/>
</workbook>
</file>

<file path=xl/calcChain.xml><?xml version="1.0" encoding="utf-8"?>
<calcChain xmlns="http://schemas.openxmlformats.org/spreadsheetml/2006/main">
  <c r="J12" i="15"/>
  <c r="J11"/>
  <c r="B4" i="2" l="1"/>
  <c r="A9" i="15"/>
  <c r="C4"/>
  <c r="B16"/>
  <c r="C12"/>
  <c r="A12"/>
  <c r="A17" s="1"/>
  <c r="A11"/>
  <c r="A16" s="1"/>
  <c r="A7"/>
  <c r="I11" l="1"/>
  <c r="B17"/>
  <c r="I12"/>
</calcChain>
</file>

<file path=xl/sharedStrings.xml><?xml version="1.0" encoding="utf-8"?>
<sst xmlns="http://schemas.openxmlformats.org/spreadsheetml/2006/main" count="281" uniqueCount="276">
  <si>
    <t>человек</t>
  </si>
  <si>
    <t>все</t>
  </si>
  <si>
    <t>в том числе:</t>
  </si>
  <si>
    <t>население</t>
  </si>
  <si>
    <t>(человек)</t>
  </si>
  <si>
    <t>Ульяновская область</t>
  </si>
  <si>
    <t>г. Ульяновск</t>
  </si>
  <si>
    <t>г. Димитровград</t>
  </si>
  <si>
    <t>г. Барыш</t>
  </si>
  <si>
    <t>г. Инза</t>
  </si>
  <si>
    <t>г. Новоульяновск</t>
  </si>
  <si>
    <t>г. Сенгилей</t>
  </si>
  <si>
    <t>городское</t>
  </si>
  <si>
    <t>сельское</t>
  </si>
  <si>
    <t xml:space="preserve">общий </t>
  </si>
  <si>
    <t xml:space="preserve">на 1 января </t>
  </si>
  <si>
    <t>прирост</t>
  </si>
  <si>
    <t xml:space="preserve">естественный </t>
  </si>
  <si>
    <t>миграционный</t>
  </si>
  <si>
    <t xml:space="preserve"> прирост </t>
  </si>
  <si>
    <t xml:space="preserve">Численность населения </t>
  </si>
  <si>
    <t xml:space="preserve">Оценка численности населения центров субъектов Российской Федерации и </t>
  </si>
  <si>
    <t xml:space="preserve">Оценка численности постоянного населения </t>
  </si>
  <si>
    <t xml:space="preserve">Численность </t>
  </si>
  <si>
    <t xml:space="preserve">населения </t>
  </si>
  <si>
    <t>объем</t>
  </si>
  <si>
    <t>в среднем</t>
  </si>
  <si>
    <t xml:space="preserve"> АТП</t>
  </si>
  <si>
    <t>в том числе внутригородские районы:</t>
  </si>
  <si>
    <t>Железнодорожный район</t>
  </si>
  <si>
    <t>Заволжский район</t>
  </si>
  <si>
    <t>Засвияжский район</t>
  </si>
  <si>
    <t>Ленинский район</t>
  </si>
  <si>
    <t>7300000000</t>
  </si>
  <si>
    <t>Городской округ "Город Ульяновск"</t>
  </si>
  <si>
    <t>Городской округ "Город Димитровград"</t>
  </si>
  <si>
    <t>Городской округ "Город Новоульяновск"</t>
  </si>
  <si>
    <t>Базарносызганский муниципальный район</t>
  </si>
  <si>
    <t>Базарносызганское городское поселение</t>
  </si>
  <si>
    <t>Сосновоборское сельское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</si>
  <si>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</si>
  <si>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</si>
  <si>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</si>
  <si>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Барышский муниципальный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</si>
  <si>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</si>
  <si>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</si>
  <si>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</si>
  <si>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</si>
  <si>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</si>
  <si>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</si>
  <si>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</si>
  <si>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</si>
  <si>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</si>
  <si>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Вешкаймский муниципальный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</si>
  <si>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</si>
  <si>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</si>
  <si>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</si>
  <si>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</si>
  <si>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</si>
  <si>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</si>
  <si>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Инзенский муниципальный район</t>
  </si>
  <si>
    <t>Инзенское городское поселение</t>
  </si>
  <si>
    <t>Глотовское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</si>
  <si>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</si>
  <si>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</si>
  <si>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</si>
  <si>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</si>
  <si>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</si>
  <si>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</si>
  <si>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Карсунский муниципальный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</si>
  <si>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</si>
  <si>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</si>
  <si>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</si>
  <si>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</si>
  <si>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Новопогореловское сельское поселение</t>
  </si>
  <si>
    <t>Сосновское сельское поселение</t>
  </si>
  <si>
    <t>Горенское сельское поселение</t>
  </si>
  <si>
    <t>Урено-Карлинское сельское поселение</t>
  </si>
  <si>
    <t>Кузоватовский муниципальный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</si>
  <si>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</si>
  <si>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</si>
  <si>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</si>
  <si>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</si>
  <si>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</si>
  <si>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</si>
  <si>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Майнский муниципальный район</t>
  </si>
  <si>
    <t>Майнское городское поселение</t>
  </si>
  <si>
    <t>Игнатовское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</si>
  <si>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</si>
  <si>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</si>
  <si>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</si>
  <si>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</si>
  <si>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</si>
  <si>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Мелекесский муниципальный район</t>
  </si>
  <si>
    <t>Мулловское городское поселение</t>
  </si>
  <si>
    <t>Новомайнское городское поселение</t>
  </si>
  <si>
    <t>Новоселкинское сельское поселение</t>
  </si>
  <si>
    <t>Лебяжинское сельское поселение</t>
  </si>
  <si>
    <t>Николочеремшанское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</si>
  <si>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</si>
  <si>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</si>
  <si>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</si>
  <si>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Николаевский муниципальный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</si>
  <si>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</si>
  <si>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</si>
  <si>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</si>
  <si>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</si>
  <si>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</si>
  <si>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</si>
  <si>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</si>
  <si>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</si>
  <si>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</si>
  <si>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Новомалыклинский муниципальный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</si>
  <si>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</si>
  <si>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</si>
  <si>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</si>
  <si>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</si>
  <si>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</si>
  <si>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Новоспасский муниципальный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</si>
  <si>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</si>
  <si>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</si>
  <si>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</si>
  <si>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</si>
  <si>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</si>
  <si>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</si>
  <si>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Павловский муниципальный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</si>
  <si>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</si>
  <si>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</si>
  <si>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</si>
  <si>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Шмалакское сельское поселение</t>
  </si>
  <si>
    <t>Холстовское сельское поселение</t>
  </si>
  <si>
    <t>Шаховское сельское поселение</t>
  </si>
  <si>
    <t>Радищевский муниципальный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</si>
  <si>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</si>
  <si>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</si>
  <si>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</si>
  <si>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</si>
  <si>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</si>
  <si>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Сенгилеевский муниципальный район</t>
  </si>
  <si>
    <t>Сенгилеевское городское поселение</t>
  </si>
  <si>
    <t>Красногуляевское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</si>
  <si>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</si>
  <si>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</si>
  <si>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</si>
  <si>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</si>
  <si>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Старокулаткинский муниципальный район</t>
  </si>
  <si>
    <t>Старокулаткинское городское поселение</t>
  </si>
  <si>
    <t>Терешанское сельское поселение</t>
  </si>
  <si>
    <t>Староатлашское сельское поселение</t>
  </si>
  <si>
    <t>Зеленовское сельское поселение</t>
  </si>
  <si>
    <t>Мостякское сельское поселение</t>
  </si>
  <si>
    <t>Старомайнский муниципальный район</t>
  </si>
  <si>
    <t>Старомайнское городское поселение</t>
  </si>
  <si>
    <t>Кандалинское сельское поселение</t>
  </si>
  <si>
    <t>Жедяевское сельское поселение</t>
  </si>
  <si>
    <t>Краснореченское сельское поселение</t>
  </si>
  <si>
    <t>Прибрежненское сельское поселение</t>
  </si>
  <si>
    <t>Матвеевское сельское поселение</t>
  </si>
  <si>
    <t>Урайкинское сельское поселение</t>
  </si>
  <si>
    <t>Сурский муниципальный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</si>
  <si>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</si>
  <si>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</si>
  <si>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</si>
  <si>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</si>
  <si>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</si>
  <si>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Чеботаевское сельское поселение</t>
  </si>
  <si>
    <t>Хмелевское сельское поселение</t>
  </si>
  <si>
    <t>Тереньгульский муниципальный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</si>
  <si>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</si>
  <si>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</si>
  <si>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</si>
  <si>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</si>
  <si>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</si>
  <si>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</si>
  <si>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Ульяновский муниципальный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</si>
  <si>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</si>
  <si>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</si>
  <si>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</si>
  <si>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Тимирязевское сельское поселение</t>
  </si>
  <si>
    <t>Тетюшское сельское поселение</t>
  </si>
  <si>
    <t>Ундоровское сельское поселение</t>
  </si>
  <si>
    <t>Цильнинский муниципальный район</t>
  </si>
  <si>
    <t>Цильнинское городское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</si>
  <si>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</si>
  <si>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</si>
  <si>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</si>
  <si>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</si>
  <si>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</si>
  <si>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Алгашинское сельское поселение</t>
  </si>
  <si>
    <t>Чердаклинский муниципальный район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</si>
  <si>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</si>
  <si>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</si>
  <si>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</si>
  <si>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Бряндинское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</si>
  <si>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</si>
  <si>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</si>
  <si>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</si>
  <si>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Озерское сельское поселение</t>
  </si>
  <si>
    <t>Калмаюрское сельское поселение</t>
  </si>
  <si>
    <t>737010000011001</t>
  </si>
  <si>
    <t>737013650011000</t>
  </si>
  <si>
    <t>737013680011000</t>
  </si>
  <si>
    <t>737013730011000</t>
  </si>
  <si>
    <t>737013840011000</t>
  </si>
  <si>
    <t>737050000011002</t>
  </si>
  <si>
    <t>737150000011000</t>
  </si>
  <si>
    <t>736021510511000</t>
  </si>
  <si>
    <t>736041010011000</t>
  </si>
  <si>
    <t>736041520511000</t>
  </si>
  <si>
    <t>736041540511000</t>
  </si>
  <si>
    <t>736041560511000</t>
  </si>
  <si>
    <t>736041580511000</t>
  </si>
  <si>
    <t>736071510511000</t>
  </si>
  <si>
    <t>736071580511000</t>
  </si>
  <si>
    <t>736101010011000</t>
  </si>
  <si>
    <t>736101580511000</t>
  </si>
  <si>
    <t>736141510511000</t>
  </si>
  <si>
    <t>736141580511000</t>
  </si>
  <si>
    <t>736161510511000</t>
  </si>
  <si>
    <t>736201510511000</t>
  </si>
  <si>
    <t>736201580511000</t>
  </si>
  <si>
    <t>736221530511000</t>
  </si>
  <si>
    <t>736221600511000</t>
  </si>
  <si>
    <t>736251510511000</t>
  </si>
  <si>
    <t>736291510511000</t>
  </si>
  <si>
    <t>736321510511000</t>
  </si>
  <si>
    <t>736341510511000</t>
  </si>
  <si>
    <t>736361010011000</t>
  </si>
  <si>
    <t>736361010561000</t>
  </si>
  <si>
    <t>736361530511000</t>
  </si>
  <si>
    <t>736361570511000</t>
  </si>
  <si>
    <t>736391510511000</t>
  </si>
  <si>
    <t>736421510511000</t>
  </si>
  <si>
    <t>736441510511000</t>
  </si>
  <si>
    <t>736481510511000</t>
  </si>
  <si>
    <t>736521510511000</t>
  </si>
  <si>
    <t>736541540511000</t>
  </si>
  <si>
    <t>736561510511000</t>
  </si>
  <si>
    <t>Проверка</t>
  </si>
  <si>
    <t>пгт. Базарный Сызган рп</t>
  </si>
  <si>
    <t>пгт. Жадовка рп</t>
  </si>
  <si>
    <t>пгт. Измайлово рп</t>
  </si>
  <si>
    <t>пгт. им. В.И.Ленина рп</t>
  </si>
  <si>
    <t>пгт. Старотимошкино рп</t>
  </si>
  <si>
    <t>пгт. Вешкайма рп</t>
  </si>
  <si>
    <t>пгт. Чуфарово рп</t>
  </si>
  <si>
    <t>пгт. Глотовка рп</t>
  </si>
  <si>
    <t>пгт. Карсун рп</t>
  </si>
  <si>
    <t>пгт. Языково рп</t>
  </si>
  <si>
    <t>пгт. Кузоватово рп</t>
  </si>
  <si>
    <t>пгт. Майна рп</t>
  </si>
  <si>
    <t>пгт. Игнатовка рп</t>
  </si>
  <si>
    <t>пгт. Мулловка рп</t>
  </si>
  <si>
    <t>пгт. Новая Майна рп</t>
  </si>
  <si>
    <t>пгт. Николаевка рп</t>
  </si>
  <si>
    <t>пгт. Новоспасское рп</t>
  </si>
  <si>
    <t>пгт. Павловка рп</t>
  </si>
  <si>
    <t>пгт. Радищево рп</t>
  </si>
  <si>
    <t>пгт. Цемзавод рп</t>
  </si>
  <si>
    <t>пгт. Красный Гуляй рп</t>
  </si>
  <si>
    <t>пгт. Силикатный рп</t>
  </si>
  <si>
    <t>пгт. Старая Кулатка рп</t>
  </si>
  <si>
    <t>пгт. Старая Майна рп</t>
  </si>
  <si>
    <t>пгт. Сурское рп</t>
  </si>
  <si>
    <t>пгт. Тереньга рп</t>
  </si>
  <si>
    <t>пгт. Ишеевка рп</t>
  </si>
  <si>
    <t>пгт. Цильна рп</t>
  </si>
  <si>
    <t>пгт. Чердаклы рп</t>
  </si>
  <si>
    <t>2020 г.</t>
  </si>
  <si>
    <t>на 1 января 2021 г.</t>
  </si>
  <si>
    <t>Изменения за  2020 г.  (+,-)</t>
  </si>
  <si>
    <t>2021 г.</t>
  </si>
  <si>
    <t>за 2020 г.</t>
  </si>
  <si>
    <t xml:space="preserve">городов  с числом жителей 100 тыс. человек и более  по компонентам изменения </t>
  </si>
  <si>
    <t xml:space="preserve">и в среднем за 2020 г. </t>
  </si>
  <si>
    <t>Оценка численности постоянного населения</t>
  </si>
</sst>
</file>

<file path=xl/styles.xml><?xml version="1.0" encoding="utf-8"?>
<styleSheet xmlns="http://schemas.openxmlformats.org/spreadsheetml/2006/main">
  <numFmts count="11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\M\o\n\t\h\ \D.\y\y\y\y"/>
    <numFmt numFmtId="169" formatCode="0.0"/>
    <numFmt numFmtId="171" formatCode="0&quot; &quot;"/>
    <numFmt numFmtId="172" formatCode="0&quot;  &quot;"/>
    <numFmt numFmtId="174" formatCode="[=0]&quot; -   &quot;;General"/>
    <numFmt numFmtId="175" formatCode="0&quot;   &quot;"/>
    <numFmt numFmtId="176" formatCode="[=0]&quot;-   &quot;;0&quot;   &quot;"/>
  </numFmts>
  <fonts count="21">
    <font>
      <sz val="10"/>
      <name val="Arial"/>
    </font>
    <font>
      <sz val="1"/>
      <color indexed="8"/>
      <name val="Courier"/>
      <family val="1"/>
      <charset val="204"/>
    </font>
    <font>
      <sz val="10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24"/>
      <name val="Arial"/>
      <family val="2"/>
    </font>
    <font>
      <b/>
      <sz val="9"/>
      <name val="Arial Cyr"/>
      <charset val="204"/>
    </font>
    <font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i/>
      <sz val="10"/>
      <name val="Arial Cyr"/>
      <family val="2"/>
      <charset val="204"/>
    </font>
    <font>
      <sz val="9"/>
      <name val="Arial Cyr"/>
      <charset val="204"/>
    </font>
    <font>
      <b/>
      <sz val="11"/>
      <color rgb="FFFF0000"/>
      <name val="Arial Cyr"/>
      <charset val="204"/>
    </font>
    <font>
      <sz val="10"/>
      <color theme="0" tint="-0.3499862666707357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protection locked="0"/>
    </xf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>
      <protection locked="0"/>
    </xf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>
      <protection locked="0"/>
    </xf>
    <xf numFmtId="0" fontId="1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/>
    <xf numFmtId="0" fontId="2" fillId="0" borderId="0"/>
    <xf numFmtId="0" fontId="1" fillId="0" borderId="0">
      <protection locked="0"/>
    </xf>
    <xf numFmtId="0" fontId="1" fillId="0" borderId="1">
      <protection locked="0"/>
    </xf>
    <xf numFmtId="0" fontId="2" fillId="0" borderId="0"/>
  </cellStyleXfs>
  <cellXfs count="123">
    <xf numFmtId="0" fontId="0" fillId="0" borderId="0" xfId="0"/>
    <xf numFmtId="169" fontId="6" fillId="0" borderId="2" xfId="15" applyNumberFormat="1" applyFont="1" applyBorder="1" applyAlignment="1">
      <alignment horizontal="center" vertical="center"/>
    </xf>
    <xf numFmtId="169" fontId="6" fillId="0" borderId="2" xfId="15" quotePrefix="1" applyNumberFormat="1" applyFont="1" applyBorder="1" applyAlignment="1">
      <alignment horizontal="centerContinuous" vertical="center"/>
    </xf>
    <xf numFmtId="169" fontId="6" fillId="0" borderId="3" xfId="15" applyNumberFormat="1" applyFont="1" applyBorder="1" applyAlignment="1">
      <alignment horizontal="centerContinuous"/>
    </xf>
    <xf numFmtId="0" fontId="8" fillId="0" borderId="0" xfId="15" applyFont="1"/>
    <xf numFmtId="0" fontId="9" fillId="0" borderId="0" xfId="15" applyFont="1"/>
    <xf numFmtId="0" fontId="9" fillId="0" borderId="0" xfId="15" applyFont="1" applyAlignment="1">
      <alignment wrapText="1"/>
    </xf>
    <xf numFmtId="169" fontId="8" fillId="0" borderId="8" xfId="15" applyNumberFormat="1" applyFont="1" applyBorder="1" applyAlignment="1">
      <alignment horizontal="centerContinuous" vertical="center"/>
    </xf>
    <xf numFmtId="0" fontId="7" fillId="0" borderId="0" xfId="15" applyFont="1"/>
    <xf numFmtId="169" fontId="8" fillId="0" borderId="0" xfId="15" applyNumberFormat="1" applyFont="1" applyBorder="1" applyAlignment="1">
      <alignment horizontal="centerContinuous"/>
    </xf>
    <xf numFmtId="0" fontId="8" fillId="0" borderId="0" xfId="15" applyFont="1" applyBorder="1"/>
    <xf numFmtId="169" fontId="8" fillId="0" borderId="0" xfId="15" applyNumberFormat="1" applyFont="1" applyBorder="1" applyAlignment="1">
      <alignment horizontal="center"/>
    </xf>
    <xf numFmtId="169" fontId="10" fillId="0" borderId="0" xfId="0" applyNumberFormat="1" applyFont="1"/>
    <xf numFmtId="169" fontId="10" fillId="0" borderId="0" xfId="0" applyNumberFormat="1" applyFont="1" applyAlignment="1">
      <alignment vertical="top"/>
    </xf>
    <xf numFmtId="169" fontId="10" fillId="0" borderId="0" xfId="0" applyNumberFormat="1" applyFont="1" applyFill="1"/>
    <xf numFmtId="0" fontId="10" fillId="0" borderId="0" xfId="0" applyFont="1"/>
    <xf numFmtId="169" fontId="6" fillId="0" borderId="9" xfId="15" quotePrefix="1" applyNumberFormat="1" applyFont="1" applyBorder="1" applyAlignment="1">
      <alignment horizontal="center" vertical="center"/>
    </xf>
    <xf numFmtId="169" fontId="6" fillId="0" borderId="6" xfId="15" applyNumberFormat="1" applyFont="1" applyBorder="1" applyAlignment="1">
      <alignment horizontal="centerContinuous" vertical="center"/>
    </xf>
    <xf numFmtId="169" fontId="6" fillId="0" borderId="6" xfId="15" applyNumberFormat="1" applyFont="1" applyBorder="1" applyAlignment="1">
      <alignment horizontal="centerContinuous"/>
    </xf>
    <xf numFmtId="169" fontId="6" fillId="0" borderId="10" xfId="15" applyNumberFormat="1" applyFont="1" applyBorder="1" applyAlignment="1">
      <alignment horizontal="center"/>
    </xf>
    <xf numFmtId="169" fontId="6" fillId="0" borderId="3" xfId="15" applyNumberFormat="1" applyFont="1" applyBorder="1" applyAlignment="1">
      <alignment horizontal="center" vertical="center"/>
    </xf>
    <xf numFmtId="169" fontId="6" fillId="0" borderId="11" xfId="15" applyNumberFormat="1" applyFont="1" applyBorder="1" applyAlignment="1">
      <alignment horizontal="center"/>
    </xf>
    <xf numFmtId="0" fontId="11" fillId="0" borderId="0" xfId="0" applyFont="1" applyBorder="1"/>
    <xf numFmtId="0" fontId="13" fillId="0" borderId="0" xfId="0" applyFont="1"/>
    <xf numFmtId="0" fontId="2" fillId="0" borderId="0" xfId="15"/>
    <xf numFmtId="0" fontId="16" fillId="0" borderId="0" xfId="15" applyFont="1" applyFill="1" applyBorder="1"/>
    <xf numFmtId="0" fontId="11" fillId="0" borderId="0" xfId="15" applyFont="1"/>
    <xf numFmtId="0" fontId="15" fillId="0" borderId="12" xfId="0" applyFont="1" applyBorder="1" applyAlignment="1">
      <alignment horizontal="centerContinuous"/>
    </xf>
    <xf numFmtId="0" fontId="15" fillId="0" borderId="10" xfId="0" applyFont="1" applyBorder="1" applyAlignment="1">
      <alignment horizontal="centerContinuous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" xfId="0" applyFont="1" applyBorder="1"/>
    <xf numFmtId="0" fontId="15" fillId="0" borderId="11" xfId="0" applyFont="1" applyBorder="1" applyAlignment="1">
      <alignment horizontal="centerContinuous"/>
    </xf>
    <xf numFmtId="0" fontId="15" fillId="0" borderId="3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5" fillId="0" borderId="8" xfId="15" applyFont="1" applyBorder="1" applyAlignment="1"/>
    <xf numFmtId="1" fontId="10" fillId="0" borderId="0" xfId="0" applyNumberFormat="1" applyFont="1" applyBorder="1"/>
    <xf numFmtId="1" fontId="8" fillId="0" borderId="0" xfId="15" applyNumberFormat="1" applyFont="1" applyBorder="1" applyAlignment="1">
      <alignment horizontal="left" vertical="justify"/>
    </xf>
    <xf numFmtId="1" fontId="9" fillId="0" borderId="0" xfId="15" applyNumberFormat="1" applyFont="1" applyBorder="1" applyAlignment="1">
      <alignment horizontal="left" vertical="justify"/>
    </xf>
    <xf numFmtId="0" fontId="6" fillId="0" borderId="12" xfId="15" applyFont="1" applyBorder="1" applyAlignment="1"/>
    <xf numFmtId="0" fontId="6" fillId="0" borderId="10" xfId="15" applyFont="1" applyBorder="1" applyAlignment="1"/>
    <xf numFmtId="0" fontId="6" fillId="0" borderId="11" xfId="15" applyFont="1" applyBorder="1" applyAlignment="1"/>
    <xf numFmtId="175" fontId="12" fillId="0" borderId="15" xfId="0" applyNumberFormat="1" applyFont="1" applyBorder="1" applyProtection="1">
      <protection locked="0"/>
    </xf>
    <xf numFmtId="176" fontId="12" fillId="0" borderId="16" xfId="0" applyNumberFormat="1" applyFont="1" applyBorder="1" applyAlignment="1" applyProtection="1">
      <alignment horizontal="right"/>
      <protection locked="0"/>
    </xf>
    <xf numFmtId="176" fontId="12" fillId="0" borderId="17" xfId="0" applyNumberFormat="1" applyFont="1" applyBorder="1" applyAlignment="1" applyProtection="1">
      <alignment horizontal="right"/>
      <protection locked="0"/>
    </xf>
    <xf numFmtId="49" fontId="18" fillId="0" borderId="0" xfId="15" applyNumberFormat="1" applyFont="1" applyAlignment="1">
      <alignment horizontal="left"/>
    </xf>
    <xf numFmtId="0" fontId="17" fillId="0" borderId="18" xfId="0" applyFont="1" applyBorder="1" applyAlignment="1" applyProtection="1">
      <alignment horizontal="left" vertical="justify" wrapText="1"/>
      <protection locked="0"/>
    </xf>
    <xf numFmtId="175" fontId="17" fillId="0" borderId="19" xfId="0" applyNumberFormat="1" applyFont="1" applyBorder="1" applyProtection="1">
      <protection locked="0"/>
    </xf>
    <xf numFmtId="176" fontId="17" fillId="0" borderId="20" xfId="0" applyNumberFormat="1" applyFont="1" applyBorder="1" applyAlignment="1" applyProtection="1">
      <alignment horizontal="right"/>
      <protection locked="0"/>
    </xf>
    <xf numFmtId="176" fontId="17" fillId="0" borderId="21" xfId="0" applyNumberFormat="1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left" vertical="justify" wrapText="1" indent="2"/>
      <protection locked="0"/>
    </xf>
    <xf numFmtId="175" fontId="11" fillId="0" borderId="19" xfId="0" applyNumberFormat="1" applyFont="1" applyBorder="1" applyProtection="1">
      <protection locked="0"/>
    </xf>
    <xf numFmtId="176" fontId="11" fillId="0" borderId="20" xfId="0" applyNumberFormat="1" applyFont="1" applyBorder="1" applyAlignment="1" applyProtection="1">
      <alignment horizontal="right"/>
      <protection locked="0"/>
    </xf>
    <xf numFmtId="176" fontId="11" fillId="0" borderId="21" xfId="0" applyNumberFormat="1" applyFont="1" applyBorder="1" applyAlignment="1" applyProtection="1">
      <alignment horizontal="right"/>
      <protection locked="0"/>
    </xf>
    <xf numFmtId="0" fontId="11" fillId="0" borderId="22" xfId="0" applyFont="1" applyBorder="1" applyAlignment="1" applyProtection="1">
      <alignment horizontal="center" vertical="justify" wrapText="1"/>
      <protection locked="0"/>
    </xf>
    <xf numFmtId="175" fontId="11" fillId="0" borderId="23" xfId="0" applyNumberFormat="1" applyFont="1" applyBorder="1" applyProtection="1">
      <protection locked="0"/>
    </xf>
    <xf numFmtId="176" fontId="11" fillId="0" borderId="24" xfId="0" applyNumberFormat="1" applyFont="1" applyBorder="1" applyAlignment="1" applyProtection="1">
      <alignment horizontal="right"/>
      <protection locked="0"/>
    </xf>
    <xf numFmtId="176" fontId="11" fillId="0" borderId="25" xfId="0" applyNumberFormat="1" applyFont="1" applyBorder="1" applyAlignment="1" applyProtection="1">
      <alignment horizontal="right"/>
      <protection locked="0"/>
    </xf>
    <xf numFmtId="0" fontId="11" fillId="0" borderId="26" xfId="0" applyFont="1" applyBorder="1" applyAlignment="1" applyProtection="1">
      <alignment horizontal="left" vertical="justify" wrapText="1" indent="4"/>
      <protection locked="0"/>
    </xf>
    <xf numFmtId="175" fontId="11" fillId="0" borderId="27" xfId="0" applyNumberFormat="1" applyFont="1" applyBorder="1" applyProtection="1">
      <protection locked="0"/>
    </xf>
    <xf numFmtId="176" fontId="11" fillId="0" borderId="28" xfId="0" applyNumberFormat="1" applyFont="1" applyBorder="1" applyAlignment="1" applyProtection="1">
      <alignment horizontal="right"/>
      <protection locked="0"/>
    </xf>
    <xf numFmtId="176" fontId="11" fillId="0" borderId="29" xfId="0" applyNumberFormat="1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left" vertical="justify" wrapText="1" indent="4"/>
      <protection locked="0"/>
    </xf>
    <xf numFmtId="0" fontId="11" fillId="0" borderId="18" xfId="0" applyFont="1" applyBorder="1" applyAlignment="1" applyProtection="1">
      <alignment horizontal="left" vertical="justify" wrapText="1" indent="3"/>
      <protection locked="0"/>
    </xf>
    <xf numFmtId="0" fontId="11" fillId="0" borderId="26" xfId="0" applyFont="1" applyBorder="1" applyAlignment="1" applyProtection="1">
      <alignment horizontal="left" vertical="justify" wrapText="1" indent="2"/>
      <protection locked="0"/>
    </xf>
    <xf numFmtId="0" fontId="17" fillId="0" borderId="26" xfId="0" applyFont="1" applyBorder="1" applyAlignment="1" applyProtection="1">
      <alignment horizontal="left" vertical="justify" wrapText="1"/>
      <protection locked="0"/>
    </xf>
    <xf numFmtId="175" fontId="17" fillId="0" borderId="27" xfId="0" applyNumberFormat="1" applyFont="1" applyBorder="1" applyProtection="1">
      <protection locked="0"/>
    </xf>
    <xf numFmtId="176" fontId="17" fillId="0" borderId="28" xfId="0" applyNumberFormat="1" applyFont="1" applyBorder="1" applyAlignment="1" applyProtection="1">
      <alignment horizontal="right"/>
      <protection locked="0"/>
    </xf>
    <xf numFmtId="176" fontId="17" fillId="0" borderId="29" xfId="0" applyNumberFormat="1" applyFont="1" applyBorder="1" applyAlignment="1" applyProtection="1">
      <alignment horizontal="right"/>
      <protection locked="0"/>
    </xf>
    <xf numFmtId="0" fontId="11" fillId="0" borderId="30" xfId="0" applyFont="1" applyBorder="1" applyAlignment="1" applyProtection="1">
      <alignment horizontal="left" vertical="justify" wrapText="1" indent="2"/>
      <protection locked="0"/>
    </xf>
    <xf numFmtId="175" fontId="11" fillId="0" borderId="31" xfId="0" applyNumberFormat="1" applyFont="1" applyBorder="1" applyProtection="1">
      <protection locked="0"/>
    </xf>
    <xf numFmtId="49" fontId="14" fillId="2" borderId="0" xfId="15" applyNumberFormat="1" applyFont="1" applyFill="1" applyAlignment="1">
      <alignment horizontal="left"/>
    </xf>
    <xf numFmtId="0" fontId="12" fillId="2" borderId="32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left" wrapText="1" indent="1"/>
    </xf>
    <xf numFmtId="172" fontId="11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4" fontId="11" fillId="0" borderId="0" xfId="0" applyNumberFormat="1" applyFont="1" applyAlignment="1"/>
    <xf numFmtId="0" fontId="16" fillId="0" borderId="0" xfId="0" applyFont="1" applyFill="1" applyBorder="1"/>
    <xf numFmtId="0" fontId="7" fillId="0" borderId="9" xfId="0" applyFont="1" applyFill="1" applyBorder="1" applyAlignment="1">
      <alignment wrapText="1"/>
    </xf>
    <xf numFmtId="0" fontId="11" fillId="0" borderId="2" xfId="0" applyFont="1" applyFill="1" applyBorder="1"/>
    <xf numFmtId="0" fontId="11" fillId="0" borderId="3" xfId="0" applyFont="1" applyFill="1" applyBorder="1"/>
    <xf numFmtId="169" fontId="2" fillId="0" borderId="0" xfId="15" applyNumberFormat="1"/>
    <xf numFmtId="0" fontId="7" fillId="0" borderId="0" xfId="0" applyFont="1" applyBorder="1" applyAlignment="1">
      <alignment horizontal="left"/>
    </xf>
    <xf numFmtId="172" fontId="11" fillId="0" borderId="0" xfId="15" applyNumberFormat="1" applyFont="1" applyBorder="1"/>
    <xf numFmtId="172" fontId="11" fillId="0" borderId="0" xfId="15" applyNumberFormat="1" applyFont="1"/>
    <xf numFmtId="0" fontId="7" fillId="0" borderId="32" xfId="0" applyFont="1" applyBorder="1" applyAlignment="1">
      <alignment horizontal="left"/>
    </xf>
    <xf numFmtId="172" fontId="11" fillId="0" borderId="32" xfId="0" applyNumberFormat="1" applyFont="1" applyBorder="1" applyAlignment="1">
      <alignment horizontal="right"/>
    </xf>
    <xf numFmtId="172" fontId="11" fillId="0" borderId="33" xfId="0" applyNumberFormat="1" applyFont="1" applyBorder="1" applyAlignment="1">
      <alignment horizontal="right"/>
    </xf>
    <xf numFmtId="171" fontId="11" fillId="0" borderId="34" xfId="0" applyNumberFormat="1" applyFont="1" applyBorder="1" applyAlignment="1">
      <alignment horizontal="right"/>
    </xf>
    <xf numFmtId="174" fontId="11" fillId="0" borderId="35" xfId="0" applyNumberFormat="1" applyFont="1" applyBorder="1" applyAlignment="1"/>
    <xf numFmtId="0" fontId="7" fillId="0" borderId="30" xfId="0" applyFont="1" applyBorder="1" applyAlignment="1">
      <alignment horizontal="left"/>
    </xf>
    <xf numFmtId="172" fontId="11" fillId="0" borderId="30" xfId="0" applyNumberFormat="1" applyFont="1" applyBorder="1" applyAlignment="1">
      <alignment horizontal="right"/>
    </xf>
    <xf numFmtId="172" fontId="11" fillId="0" borderId="36" xfId="0" applyNumberFormat="1" applyFont="1" applyBorder="1" applyAlignment="1">
      <alignment horizontal="right"/>
    </xf>
    <xf numFmtId="171" fontId="11" fillId="0" borderId="37" xfId="0" applyNumberFormat="1" applyFont="1" applyBorder="1" applyAlignment="1">
      <alignment horizontal="right"/>
    </xf>
    <xf numFmtId="174" fontId="11" fillId="0" borderId="38" xfId="0" applyNumberFormat="1" applyFont="1" applyBorder="1" applyAlignment="1"/>
    <xf numFmtId="176" fontId="17" fillId="0" borderId="21" xfId="0" applyNumberFormat="1" applyFont="1" applyFill="1" applyBorder="1" applyAlignment="1" applyProtection="1">
      <alignment horizontal="right"/>
      <protection locked="0"/>
    </xf>
    <xf numFmtId="0" fontId="7" fillId="0" borderId="0" xfId="15" applyFont="1" applyFill="1" applyBorder="1" applyAlignment="1">
      <alignment horizontal="center"/>
    </xf>
    <xf numFmtId="175" fontId="11" fillId="0" borderId="19" xfId="0" applyNumberFormat="1" applyFont="1" applyFill="1" applyBorder="1" applyProtection="1">
      <protection locked="0"/>
    </xf>
    <xf numFmtId="0" fontId="20" fillId="0" borderId="0" xfId="15" applyFont="1" applyFill="1" applyBorder="1"/>
    <xf numFmtId="172" fontId="2" fillId="0" borderId="0" xfId="15" applyNumberFormat="1"/>
    <xf numFmtId="1" fontId="8" fillId="0" borderId="12" xfId="15" applyNumberFormat="1" applyFont="1" applyBorder="1" applyAlignment="1">
      <alignment horizontal="left" vertical="justify"/>
    </xf>
    <xf numFmtId="1" fontId="8" fillId="0" borderId="10" xfId="15" applyNumberFormat="1" applyFont="1" applyBorder="1" applyAlignment="1">
      <alignment horizontal="left" vertical="justify"/>
    </xf>
    <xf numFmtId="1" fontId="8" fillId="0" borderId="11" xfId="15" applyNumberFormat="1" applyFont="1" applyBorder="1" applyAlignment="1">
      <alignment horizontal="left" vertical="justify"/>
    </xf>
    <xf numFmtId="0" fontId="7" fillId="0" borderId="0" xfId="15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" fontId="19" fillId="0" borderId="0" xfId="15" applyNumberFormat="1" applyFont="1" applyBorder="1" applyAlignment="1">
      <alignment horizontal="center" vertical="justify"/>
    </xf>
    <xf numFmtId="169" fontId="8" fillId="0" borderId="0" xfId="15" applyNumberFormat="1" applyFont="1" applyBorder="1" applyAlignment="1">
      <alignment horizontal="centerContinuous" vertical="center"/>
    </xf>
    <xf numFmtId="175" fontId="11" fillId="0" borderId="21" xfId="0" applyNumberFormat="1" applyFont="1" applyBorder="1" applyProtection="1">
      <protection locked="0"/>
    </xf>
    <xf numFmtId="175" fontId="11" fillId="0" borderId="21" xfId="0" applyNumberFormat="1" applyFont="1" applyFill="1" applyBorder="1" applyProtection="1">
      <protection locked="0"/>
    </xf>
    <xf numFmtId="175" fontId="11" fillId="0" borderId="29" xfId="0" applyNumberFormat="1" applyFont="1" applyBorder="1" applyProtection="1">
      <protection locked="0"/>
    </xf>
    <xf numFmtId="175" fontId="11" fillId="0" borderId="39" xfId="0" applyNumberFormat="1" applyFont="1" applyBorder="1" applyProtection="1">
      <protection locked="0"/>
    </xf>
    <xf numFmtId="176" fontId="11" fillId="0" borderId="40" xfId="0" applyNumberFormat="1" applyFont="1" applyBorder="1" applyAlignment="1" applyProtection="1">
      <alignment horizontal="right"/>
      <protection locked="0"/>
    </xf>
  </cellXfs>
  <cellStyles count="16">
    <cellStyle name="Comma" xfId="1"/>
    <cellStyle name="Comma [0]_Forma" xfId="2"/>
    <cellStyle name="Comma_Forma" xfId="3"/>
    <cellStyle name="Currency" xfId="4"/>
    <cellStyle name="Currency [0]_Forma" xfId="5"/>
    <cellStyle name="Currency_Forma" xfId="6"/>
    <cellStyle name="Date" xfId="7"/>
    <cellStyle name="Fixed" xfId="8"/>
    <cellStyle name="Heading1" xfId="9"/>
    <cellStyle name="Heading2" xfId="10"/>
    <cellStyle name="Îáű÷íűé_ÂŰŐÎÄ" xfId="11"/>
    <cellStyle name="Normal_Forma" xfId="12"/>
    <cellStyle name="Percent" xfId="13"/>
    <cellStyle name="Total" xfId="14"/>
    <cellStyle name="Обычный" xfId="0" builtinId="0"/>
    <cellStyle name="Обычный_TTNas-GG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21" sqref="F21"/>
    </sheetView>
  </sheetViews>
  <sheetFormatPr defaultColWidth="9.28515625" defaultRowHeight="12.75"/>
  <cols>
    <col min="1" max="1" width="38.7109375" style="25" customWidth="1"/>
    <col min="2" max="2" width="14" style="26" customWidth="1"/>
    <col min="3" max="3" width="10.7109375" style="24" bestFit="1" customWidth="1"/>
    <col min="4" max="4" width="12.7109375" style="24" customWidth="1"/>
    <col min="5" max="5" width="13.28515625" style="24" customWidth="1"/>
    <col min="6" max="6" width="10.140625" style="24" customWidth="1"/>
    <col min="7" max="7" width="13.42578125" style="24" customWidth="1"/>
    <col min="8" max="8" width="12.42578125" style="24" customWidth="1"/>
    <col min="9" max="16384" width="9.28515625" style="24"/>
  </cols>
  <sheetData>
    <row r="1" spans="1:10" ht="29.25" customHeight="1">
      <c r="A1" s="102" t="s">
        <v>269</v>
      </c>
      <c r="H1" s="23"/>
    </row>
    <row r="2" spans="1:10" ht="15.75">
      <c r="A2" s="107" t="s">
        <v>21</v>
      </c>
      <c r="B2" s="107"/>
      <c r="C2" s="107"/>
      <c r="D2" s="107"/>
      <c r="E2" s="107"/>
      <c r="F2" s="107"/>
      <c r="G2" s="107"/>
      <c r="H2" s="107"/>
    </row>
    <row r="3" spans="1:10" ht="15.75">
      <c r="A3" s="107" t="s">
        <v>273</v>
      </c>
      <c r="B3" s="107"/>
      <c r="C3" s="107"/>
      <c r="D3" s="107"/>
      <c r="E3" s="107"/>
      <c r="F3" s="107"/>
      <c r="G3" s="107"/>
      <c r="H3" s="107"/>
    </row>
    <row r="4" spans="1:10" ht="15.75">
      <c r="A4" s="100"/>
      <c r="B4" s="100"/>
      <c r="C4" s="107" t="str">
        <f>A1</f>
        <v>на 1 января 2021 г.</v>
      </c>
      <c r="D4" s="107"/>
      <c r="E4" s="100"/>
      <c r="F4" s="100"/>
      <c r="G4" s="100"/>
      <c r="H4" s="100"/>
    </row>
    <row r="5" spans="1:10">
      <c r="A5" s="77"/>
      <c r="B5" s="78"/>
      <c r="C5" s="78"/>
      <c r="D5" s="79"/>
      <c r="E5" s="79"/>
      <c r="F5" s="80"/>
      <c r="G5" s="78"/>
      <c r="H5"/>
    </row>
    <row r="6" spans="1:10">
      <c r="A6" s="81"/>
      <c r="B6" s="22"/>
      <c r="C6"/>
      <c r="D6"/>
      <c r="E6"/>
      <c r="F6"/>
      <c r="G6"/>
      <c r="H6" t="s">
        <v>0</v>
      </c>
    </row>
    <row r="7" spans="1:10" ht="15.75">
      <c r="A7" s="82" t="str">
        <f>'Табл.3-тер.'!B6</f>
        <v>Ульяновская область</v>
      </c>
      <c r="B7" s="27" t="s">
        <v>23</v>
      </c>
      <c r="C7" s="108" t="s">
        <v>270</v>
      </c>
      <c r="D7" s="109"/>
      <c r="E7" s="109"/>
      <c r="F7" s="110"/>
      <c r="G7" s="111" t="s">
        <v>20</v>
      </c>
      <c r="H7" s="111"/>
    </row>
    <row r="8" spans="1:10">
      <c r="A8" s="83" t="s">
        <v>22</v>
      </c>
      <c r="B8" s="28" t="s">
        <v>24</v>
      </c>
      <c r="C8" s="29" t="s">
        <v>14</v>
      </c>
      <c r="D8" s="113" t="s">
        <v>2</v>
      </c>
      <c r="E8" s="114"/>
      <c r="F8" s="115"/>
      <c r="G8" s="112"/>
      <c r="H8" s="112"/>
    </row>
    <row r="9" spans="1:10">
      <c r="A9" s="83" t="str">
        <f>A1</f>
        <v>на 1 января 2021 г.</v>
      </c>
      <c r="B9" s="30" t="s">
        <v>15</v>
      </c>
      <c r="C9" s="29" t="s">
        <v>16</v>
      </c>
      <c r="D9" s="27" t="s">
        <v>17</v>
      </c>
      <c r="E9" s="31" t="s">
        <v>18</v>
      </c>
      <c r="F9" s="31" t="s">
        <v>25</v>
      </c>
      <c r="G9" s="32" t="s">
        <v>15</v>
      </c>
      <c r="H9" s="33" t="s">
        <v>26</v>
      </c>
    </row>
    <row r="10" spans="1:10">
      <c r="A10" s="84" t="s">
        <v>274</v>
      </c>
      <c r="B10" s="34" t="s">
        <v>268</v>
      </c>
      <c r="C10" s="35"/>
      <c r="D10" s="36" t="s">
        <v>16</v>
      </c>
      <c r="E10" s="37" t="s">
        <v>19</v>
      </c>
      <c r="F10" s="37" t="s">
        <v>27</v>
      </c>
      <c r="G10" s="34" t="s">
        <v>271</v>
      </c>
      <c r="H10" s="38" t="s">
        <v>272</v>
      </c>
    </row>
    <row r="11" spans="1:10" ht="15.75">
      <c r="A11" s="89" t="str">
        <f>'Табл.3-тер.'!B8</f>
        <v>г. Ульяновск</v>
      </c>
      <c r="B11" s="90">
        <v>627705</v>
      </c>
      <c r="C11" s="91">
        <v>-2243</v>
      </c>
      <c r="D11" s="92">
        <v>-3563</v>
      </c>
      <c r="E11" s="92">
        <v>1320</v>
      </c>
      <c r="F11" s="93">
        <v>0</v>
      </c>
      <c r="G11" s="90">
        <v>625462</v>
      </c>
      <c r="H11" s="90">
        <v>626583</v>
      </c>
      <c r="I11" s="85">
        <f>(G11+B11)/2</f>
        <v>626583.5</v>
      </c>
      <c r="J11" s="103">
        <f>B11+C11-G11</f>
        <v>0</v>
      </c>
    </row>
    <row r="12" spans="1:10" ht="15.75">
      <c r="A12" s="94" t="str">
        <f>'Табл.3-тер.'!B15</f>
        <v>г. Димитровград</v>
      </c>
      <c r="B12" s="95">
        <v>113472</v>
      </c>
      <c r="C12" s="96">
        <f>D12+E12+F12</f>
        <v>-1084</v>
      </c>
      <c r="D12" s="97">
        <v>-893</v>
      </c>
      <c r="E12" s="97">
        <v>-191</v>
      </c>
      <c r="F12" s="98">
        <v>0</v>
      </c>
      <c r="G12" s="95">
        <v>112388</v>
      </c>
      <c r="H12" s="95">
        <v>112930</v>
      </c>
      <c r="I12" s="85">
        <f>(G12+B12)/2</f>
        <v>112930</v>
      </c>
      <c r="J12" s="103">
        <f>B12+C12-G12</f>
        <v>0</v>
      </c>
    </row>
    <row r="13" spans="1:10">
      <c r="A13" s="77"/>
      <c r="B13" s="78"/>
      <c r="C13" s="78"/>
      <c r="D13" s="79"/>
      <c r="E13" s="79"/>
      <c r="F13" s="80"/>
      <c r="G13" s="78"/>
      <c r="H13"/>
    </row>
    <row r="14" spans="1:10">
      <c r="A14" s="81"/>
      <c r="B14" s="22"/>
      <c r="C14"/>
      <c r="D14"/>
      <c r="E14"/>
      <c r="F14"/>
      <c r="G14"/>
      <c r="H14"/>
    </row>
    <row r="15" spans="1:10">
      <c r="A15" s="25" t="s">
        <v>238</v>
      </c>
    </row>
    <row r="16" spans="1:10" ht="15.75">
      <c r="A16" s="86" t="str">
        <f>A11</f>
        <v>г. Ульяновск</v>
      </c>
      <c r="B16" s="87">
        <f>G11-'Табл.3-тер.'!C8</f>
        <v>0</v>
      </c>
    </row>
    <row r="17" spans="1:2" ht="15.75">
      <c r="A17" s="86" t="str">
        <f>A12</f>
        <v>г. Димитровград</v>
      </c>
      <c r="B17" s="88">
        <f>G12-'Табл.3-тер.'!C15</f>
        <v>0</v>
      </c>
    </row>
    <row r="18" spans="1:2" ht="15.75">
      <c r="A18" s="86"/>
      <c r="B18" s="88"/>
    </row>
  </sheetData>
  <mergeCells count="6">
    <mergeCell ref="A2:H2"/>
    <mergeCell ref="A3:H3"/>
    <mergeCell ref="C7:F7"/>
    <mergeCell ref="G7:H8"/>
    <mergeCell ref="D8:F8"/>
    <mergeCell ref="C4:D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6" tint="0.39997558519241921"/>
  </sheetPr>
  <dimension ref="A1:L459"/>
  <sheetViews>
    <sheetView tabSelected="1" workbookViewId="0">
      <selection activeCell="I217" sqref="I217"/>
    </sheetView>
  </sheetViews>
  <sheetFormatPr defaultColWidth="9.140625" defaultRowHeight="15"/>
  <cols>
    <col min="1" max="1" width="16.7109375" style="42" customWidth="1"/>
    <col min="2" max="2" width="48.7109375" style="6" customWidth="1"/>
    <col min="3" max="3" width="11.7109375" style="5" customWidth="1"/>
    <col min="4" max="5" width="10.7109375" style="5" customWidth="1"/>
    <col min="6" max="6" width="2.42578125" style="5" customWidth="1"/>
    <col min="7" max="8" width="3.7109375" style="4" customWidth="1"/>
    <col min="9" max="9" width="12.85546875" style="5" customWidth="1"/>
    <col min="10" max="10" width="21.140625" style="5" customWidth="1"/>
    <col min="11" max="11" width="18.85546875" style="5" customWidth="1"/>
    <col min="12" max="16384" width="9.140625" style="5"/>
  </cols>
  <sheetData>
    <row r="1" spans="1:11" ht="17.45" customHeight="1">
      <c r="A1" s="116"/>
      <c r="B1" s="116"/>
      <c r="C1" s="116"/>
      <c r="D1" s="116"/>
      <c r="E1" s="116"/>
      <c r="F1" s="116"/>
    </row>
    <row r="2" spans="1:11" s="4" customFormat="1" ht="15.75">
      <c r="A2" s="41"/>
      <c r="B2" s="39"/>
      <c r="C2" s="7"/>
      <c r="D2" s="7"/>
      <c r="E2" s="8"/>
      <c r="F2" s="117"/>
    </row>
    <row r="3" spans="1:11" s="4" customFormat="1">
      <c r="A3" s="104"/>
      <c r="B3" s="43" t="s">
        <v>275</v>
      </c>
      <c r="C3" s="16" t="s">
        <v>1</v>
      </c>
      <c r="D3" s="17" t="s">
        <v>2</v>
      </c>
      <c r="E3" s="18"/>
      <c r="F3" s="9"/>
      <c r="G3" s="10"/>
      <c r="H3" s="10"/>
    </row>
    <row r="4" spans="1:11" s="4" customFormat="1">
      <c r="A4" s="105"/>
      <c r="B4" s="44" t="str">
        <f>'Табл.2-города'!A1</f>
        <v>на 1 января 2021 г.</v>
      </c>
      <c r="C4" s="1" t="s">
        <v>3</v>
      </c>
      <c r="D4" s="2" t="s">
        <v>12</v>
      </c>
      <c r="E4" s="19" t="s">
        <v>13</v>
      </c>
      <c r="F4" s="9"/>
      <c r="G4" s="10"/>
      <c r="H4" s="10"/>
    </row>
    <row r="5" spans="1:11" s="4" customFormat="1">
      <c r="A5" s="106"/>
      <c r="B5" s="45"/>
      <c r="C5" s="20" t="s">
        <v>4</v>
      </c>
      <c r="D5" s="3"/>
      <c r="E5" s="21"/>
      <c r="F5" s="11"/>
      <c r="G5" s="10"/>
      <c r="H5" s="10"/>
    </row>
    <row r="6" spans="1:11" s="4" customFormat="1">
      <c r="A6" s="75" t="s">
        <v>33</v>
      </c>
      <c r="B6" s="76" t="s">
        <v>5</v>
      </c>
      <c r="C6" s="46">
        <v>1218319</v>
      </c>
      <c r="D6" s="47">
        <v>927075</v>
      </c>
      <c r="E6" s="48">
        <v>291244</v>
      </c>
      <c r="F6" s="12"/>
      <c r="I6" s="40"/>
      <c r="J6" s="40"/>
      <c r="K6" s="40"/>
    </row>
    <row r="7" spans="1:11" s="4" customFormat="1" ht="15" customHeight="1">
      <c r="A7" s="49">
        <v>7370100000</v>
      </c>
      <c r="B7" s="50" t="s">
        <v>34</v>
      </c>
      <c r="C7" s="51">
        <v>647808</v>
      </c>
      <c r="D7" s="52">
        <v>625462</v>
      </c>
      <c r="E7" s="53">
        <v>22346</v>
      </c>
      <c r="F7" s="13"/>
      <c r="I7" s="40"/>
      <c r="J7" s="40"/>
      <c r="K7" s="40"/>
    </row>
    <row r="8" spans="1:11" s="4" customFormat="1">
      <c r="A8" s="49" t="s">
        <v>199</v>
      </c>
      <c r="B8" s="54" t="s">
        <v>6</v>
      </c>
      <c r="C8" s="55">
        <v>625462</v>
      </c>
      <c r="D8" s="56">
        <v>625462</v>
      </c>
      <c r="E8" s="57">
        <v>0</v>
      </c>
      <c r="F8" s="12"/>
      <c r="I8" s="40"/>
      <c r="J8" s="40"/>
      <c r="K8" s="40"/>
    </row>
    <row r="9" spans="1:11" s="4" customFormat="1">
      <c r="A9" s="49"/>
      <c r="B9" s="58" t="s">
        <v>28</v>
      </c>
      <c r="C9" s="59"/>
      <c r="D9" s="60"/>
      <c r="E9" s="61"/>
      <c r="F9" s="12"/>
      <c r="I9" s="40"/>
      <c r="J9" s="40"/>
      <c r="K9" s="40"/>
    </row>
    <row r="10" spans="1:11" s="4" customFormat="1">
      <c r="A10" s="49" t="s">
        <v>200</v>
      </c>
      <c r="B10" s="62" t="s">
        <v>29</v>
      </c>
      <c r="C10" s="63">
        <v>83769</v>
      </c>
      <c r="D10" s="63">
        <v>74636</v>
      </c>
      <c r="E10" s="65">
        <v>9133</v>
      </c>
      <c r="F10" s="12"/>
      <c r="I10" s="40"/>
      <c r="J10" s="40"/>
      <c r="K10" s="40"/>
    </row>
    <row r="11" spans="1:11" s="4" customFormat="1">
      <c r="A11" s="49" t="s">
        <v>201</v>
      </c>
      <c r="B11" s="66" t="s">
        <v>30</v>
      </c>
      <c r="C11" s="55">
        <v>223745</v>
      </c>
      <c r="D11" s="56">
        <v>222686</v>
      </c>
      <c r="E11" s="57">
        <v>1059</v>
      </c>
      <c r="F11" s="12"/>
      <c r="I11" s="40"/>
      <c r="J11" s="40"/>
      <c r="K11" s="40"/>
    </row>
    <row r="12" spans="1:11" s="4" customFormat="1">
      <c r="A12" s="49" t="s">
        <v>202</v>
      </c>
      <c r="B12" s="66" t="s">
        <v>31</v>
      </c>
      <c r="C12" s="55">
        <v>225436</v>
      </c>
      <c r="D12" s="56">
        <v>219631</v>
      </c>
      <c r="E12" s="57">
        <v>5805</v>
      </c>
      <c r="F12" s="12"/>
      <c r="I12" s="40"/>
      <c r="J12" s="40"/>
      <c r="K12" s="40"/>
    </row>
    <row r="13" spans="1:11" s="4" customFormat="1">
      <c r="A13" s="49" t="s">
        <v>203</v>
      </c>
      <c r="B13" s="66" t="s">
        <v>32</v>
      </c>
      <c r="C13" s="55">
        <v>114858</v>
      </c>
      <c r="D13" s="56">
        <v>108509</v>
      </c>
      <c r="E13" s="57">
        <v>6349</v>
      </c>
      <c r="F13" s="12"/>
      <c r="I13" s="40"/>
      <c r="J13" s="40"/>
      <c r="K13" s="40"/>
    </row>
    <row r="14" spans="1:11" s="4" customFormat="1" ht="15" customHeight="1">
      <c r="A14" s="49">
        <v>7370500000</v>
      </c>
      <c r="B14" s="50" t="s">
        <v>35</v>
      </c>
      <c r="C14" s="51">
        <v>112388</v>
      </c>
      <c r="D14" s="52">
        <v>112388</v>
      </c>
      <c r="E14" s="53">
        <v>0</v>
      </c>
      <c r="F14" s="12"/>
      <c r="I14" s="40"/>
      <c r="J14" s="40"/>
      <c r="K14" s="40"/>
    </row>
    <row r="15" spans="1:11" s="4" customFormat="1">
      <c r="A15" s="49" t="s">
        <v>204</v>
      </c>
      <c r="B15" s="54" t="s">
        <v>7</v>
      </c>
      <c r="C15" s="55">
        <v>112388</v>
      </c>
      <c r="D15" s="56">
        <v>112388</v>
      </c>
      <c r="E15" s="57">
        <v>0</v>
      </c>
      <c r="F15" s="13"/>
      <c r="I15" s="40"/>
      <c r="J15" s="40"/>
      <c r="K15" s="40"/>
    </row>
    <row r="16" spans="1:11" s="4" customFormat="1" ht="15" customHeight="1">
      <c r="A16" s="49">
        <v>7371500000</v>
      </c>
      <c r="B16" s="50" t="s">
        <v>36</v>
      </c>
      <c r="C16" s="51">
        <v>17375</v>
      </c>
      <c r="D16" s="52">
        <v>13588</v>
      </c>
      <c r="E16" s="53">
        <v>3787</v>
      </c>
      <c r="F16" s="13"/>
      <c r="I16" s="40"/>
      <c r="J16" s="40"/>
      <c r="K16" s="40"/>
    </row>
    <row r="17" spans="1:12" s="4" customFormat="1">
      <c r="A17" s="49" t="s">
        <v>205</v>
      </c>
      <c r="B17" s="54" t="s">
        <v>10</v>
      </c>
      <c r="C17" s="55">
        <v>13588</v>
      </c>
      <c r="D17" s="56">
        <v>13588</v>
      </c>
      <c r="E17" s="57">
        <v>0</v>
      </c>
      <c r="F17" s="12"/>
      <c r="I17" s="40"/>
      <c r="J17" s="40"/>
      <c r="K17" s="40"/>
    </row>
    <row r="18" spans="1:12">
      <c r="A18" s="49">
        <v>7360200000</v>
      </c>
      <c r="B18" s="50" t="s">
        <v>37</v>
      </c>
      <c r="C18" s="51">
        <v>7837</v>
      </c>
      <c r="D18" s="52">
        <v>4672</v>
      </c>
      <c r="E18" s="53">
        <v>3165</v>
      </c>
      <c r="F18" s="12"/>
      <c r="I18" s="40"/>
      <c r="J18" s="40"/>
      <c r="K18" s="40"/>
      <c r="L18" s="4"/>
    </row>
    <row r="19" spans="1:12" ht="15" customHeight="1">
      <c r="A19" s="49">
        <v>7360215100</v>
      </c>
      <c r="B19" s="54" t="s">
        <v>38</v>
      </c>
      <c r="C19" s="55">
        <v>5096</v>
      </c>
      <c r="D19" s="56">
        <v>4672</v>
      </c>
      <c r="E19" s="57">
        <v>424</v>
      </c>
      <c r="F19" s="12"/>
      <c r="I19" s="40"/>
      <c r="J19" s="40"/>
      <c r="K19" s="40"/>
      <c r="L19" s="4"/>
    </row>
    <row r="20" spans="1:12">
      <c r="A20" s="49" t="s">
        <v>206</v>
      </c>
      <c r="B20" s="67" t="s">
        <v>239</v>
      </c>
      <c r="C20" s="55">
        <v>4672</v>
      </c>
      <c r="D20" s="56">
        <v>4672</v>
      </c>
      <c r="E20" s="57">
        <v>0</v>
      </c>
      <c r="F20" s="12"/>
      <c r="I20" s="40"/>
      <c r="J20" s="40"/>
      <c r="K20" s="40"/>
      <c r="L20" s="4"/>
    </row>
    <row r="21" spans="1:12">
      <c r="A21" s="49">
        <v>7360240500</v>
      </c>
      <c r="B21" s="54" t="s">
        <v>39</v>
      </c>
      <c r="C21" s="55">
        <v>621</v>
      </c>
      <c r="D21" s="56">
        <v>0</v>
      </c>
      <c r="E21" s="118">
        <v>621</v>
      </c>
      <c r="F21" s="12"/>
      <c r="I21" s="40"/>
      <c r="J21" s="40"/>
      <c r="K21" s="40"/>
      <c r="L21" s="4"/>
    </row>
    <row r="22" spans="1:12">
      <c r="A22" s="49">
        <v>7360240800</v>
      </c>
      <c r="B22" s="54" t="s">
        <v>40</v>
      </c>
      <c r="C22" s="55">
        <v>628</v>
      </c>
      <c r="D22" s="56">
        <v>0</v>
      </c>
      <c r="E22" s="118">
        <v>628</v>
      </c>
      <c r="F22" s="12"/>
      <c r="I22" s="40"/>
      <c r="J22" s="40"/>
      <c r="K22" s="40"/>
      <c r="L22" s="4"/>
    </row>
    <row r="23" spans="1:12">
      <c r="A23" s="49">
        <v>7360241200</v>
      </c>
      <c r="B23" s="54" t="s">
        <v>41</v>
      </c>
      <c r="C23" s="55">
        <v>556</v>
      </c>
      <c r="D23" s="56">
        <v>0</v>
      </c>
      <c r="E23" s="118">
        <v>556</v>
      </c>
      <c r="F23" s="12"/>
      <c r="I23" s="40"/>
      <c r="J23" s="40"/>
      <c r="K23" s="40"/>
      <c r="L23" s="4"/>
    </row>
    <row r="24" spans="1:12">
      <c r="A24" s="49">
        <v>7360242500</v>
      </c>
      <c r="B24" s="54" t="s">
        <v>42</v>
      </c>
      <c r="C24" s="55">
        <v>936</v>
      </c>
      <c r="D24" s="56">
        <v>0</v>
      </c>
      <c r="E24" s="118">
        <v>936</v>
      </c>
      <c r="F24" s="12"/>
      <c r="I24" s="40"/>
      <c r="J24" s="40"/>
      <c r="K24" s="40"/>
      <c r="L24" s="4"/>
    </row>
    <row r="25" spans="1:12" ht="15" customHeight="1">
      <c r="A25" s="49">
        <v>7360400000</v>
      </c>
      <c r="B25" s="50" t="s">
        <v>43</v>
      </c>
      <c r="C25" s="51">
        <v>37062</v>
      </c>
      <c r="D25" s="52">
        <v>24201</v>
      </c>
      <c r="E25" s="53">
        <v>12861</v>
      </c>
      <c r="F25" s="12"/>
      <c r="I25" s="40"/>
      <c r="J25" s="40"/>
      <c r="K25" s="40"/>
      <c r="L25" s="4"/>
    </row>
    <row r="26" spans="1:12" ht="15" customHeight="1">
      <c r="A26" s="49">
        <v>7360410100</v>
      </c>
      <c r="B26" s="54" t="s">
        <v>44</v>
      </c>
      <c r="C26" s="101">
        <v>15408</v>
      </c>
      <c r="D26" s="56">
        <v>15408</v>
      </c>
      <c r="E26" s="57">
        <v>0</v>
      </c>
      <c r="F26" s="12"/>
      <c r="I26" s="40"/>
      <c r="J26" s="40"/>
      <c r="K26" s="40"/>
      <c r="L26" s="4"/>
    </row>
    <row r="27" spans="1:12">
      <c r="A27" s="49" t="s">
        <v>207</v>
      </c>
      <c r="B27" s="67" t="s">
        <v>8</v>
      </c>
      <c r="C27" s="101">
        <v>15408</v>
      </c>
      <c r="D27" s="56">
        <v>15408</v>
      </c>
      <c r="E27" s="57">
        <v>0</v>
      </c>
      <c r="F27" s="12"/>
      <c r="I27" s="40"/>
      <c r="J27" s="40"/>
      <c r="K27" s="40"/>
      <c r="L27" s="4"/>
    </row>
    <row r="28" spans="1:12">
      <c r="A28" s="49">
        <v>7360415200</v>
      </c>
      <c r="B28" s="54" t="s">
        <v>45</v>
      </c>
      <c r="C28" s="101">
        <v>2127</v>
      </c>
      <c r="D28" s="56">
        <v>1543</v>
      </c>
      <c r="E28" s="57">
        <v>584</v>
      </c>
      <c r="F28" s="12"/>
      <c r="I28" s="40"/>
      <c r="J28" s="40"/>
      <c r="K28" s="40"/>
      <c r="L28" s="4"/>
    </row>
    <row r="29" spans="1:12">
      <c r="A29" s="49" t="s">
        <v>208</v>
      </c>
      <c r="B29" s="67" t="s">
        <v>240</v>
      </c>
      <c r="C29" s="101">
        <v>1543</v>
      </c>
      <c r="D29" s="56">
        <v>1543</v>
      </c>
      <c r="E29" s="57">
        <v>0</v>
      </c>
      <c r="F29" s="12"/>
      <c r="I29" s="40"/>
      <c r="J29" s="40"/>
      <c r="K29" s="40"/>
      <c r="L29" s="4"/>
    </row>
    <row r="30" spans="1:12">
      <c r="A30" s="49">
        <v>7360415400</v>
      </c>
      <c r="B30" s="54" t="s">
        <v>46</v>
      </c>
      <c r="C30" s="101">
        <v>2223</v>
      </c>
      <c r="D30" s="56">
        <v>1900</v>
      </c>
      <c r="E30" s="57">
        <v>323</v>
      </c>
      <c r="F30" s="12"/>
      <c r="I30" s="40"/>
      <c r="J30" s="40"/>
      <c r="K30" s="40"/>
      <c r="L30" s="4"/>
    </row>
    <row r="31" spans="1:12">
      <c r="A31" s="49" t="s">
        <v>209</v>
      </c>
      <c r="B31" s="67" t="s">
        <v>241</v>
      </c>
      <c r="C31" s="101">
        <v>1900</v>
      </c>
      <c r="D31" s="56">
        <v>1900</v>
      </c>
      <c r="E31" s="57">
        <v>0</v>
      </c>
      <c r="F31" s="12"/>
      <c r="I31" s="40"/>
      <c r="J31" s="40"/>
      <c r="K31" s="40"/>
      <c r="L31" s="4"/>
    </row>
    <row r="32" spans="1:12">
      <c r="A32" s="49">
        <v>7360415600</v>
      </c>
      <c r="B32" s="54" t="s">
        <v>47</v>
      </c>
      <c r="C32" s="101">
        <v>3868</v>
      </c>
      <c r="D32" s="56">
        <v>2045</v>
      </c>
      <c r="E32" s="57">
        <v>1823</v>
      </c>
      <c r="F32" s="12"/>
      <c r="I32" s="40"/>
      <c r="J32" s="40"/>
      <c r="K32" s="40"/>
      <c r="L32" s="4"/>
    </row>
    <row r="33" spans="1:12">
      <c r="A33" s="49" t="s">
        <v>210</v>
      </c>
      <c r="B33" s="67" t="s">
        <v>242</v>
      </c>
      <c r="C33" s="55">
        <v>2045</v>
      </c>
      <c r="D33" s="56">
        <v>2045</v>
      </c>
      <c r="E33" s="57">
        <v>0</v>
      </c>
      <c r="F33" s="12"/>
      <c r="I33" s="40"/>
      <c r="J33" s="40"/>
      <c r="K33" s="40"/>
      <c r="L33" s="4"/>
    </row>
    <row r="34" spans="1:12" ht="15" customHeight="1">
      <c r="A34" s="49">
        <v>7360415800</v>
      </c>
      <c r="B34" s="54" t="s">
        <v>48</v>
      </c>
      <c r="C34" s="101">
        <v>5600</v>
      </c>
      <c r="D34" s="56">
        <v>3305</v>
      </c>
      <c r="E34" s="57">
        <v>2295</v>
      </c>
      <c r="F34" s="12"/>
      <c r="I34" s="40"/>
      <c r="J34" s="40"/>
      <c r="K34" s="40"/>
      <c r="L34" s="4"/>
    </row>
    <row r="35" spans="1:12">
      <c r="A35" s="49" t="s">
        <v>211</v>
      </c>
      <c r="B35" s="67" t="s">
        <v>243</v>
      </c>
      <c r="C35" s="55">
        <v>3305</v>
      </c>
      <c r="D35" s="56">
        <v>3305</v>
      </c>
      <c r="E35" s="57">
        <v>0</v>
      </c>
      <c r="F35" s="12"/>
      <c r="I35" s="40"/>
      <c r="J35" s="40"/>
      <c r="K35" s="40"/>
      <c r="L35" s="4"/>
    </row>
    <row r="36" spans="1:12">
      <c r="A36" s="49">
        <v>7360442000</v>
      </c>
      <c r="B36" s="54" t="s">
        <v>49</v>
      </c>
      <c r="C36" s="101">
        <v>2157</v>
      </c>
      <c r="D36" s="56">
        <v>0</v>
      </c>
      <c r="E36" s="119">
        <v>2157</v>
      </c>
      <c r="F36" s="12"/>
      <c r="I36" s="40"/>
      <c r="J36" s="40"/>
      <c r="K36" s="40"/>
      <c r="L36" s="4"/>
    </row>
    <row r="37" spans="1:12">
      <c r="A37" s="49">
        <v>7360443200</v>
      </c>
      <c r="B37" s="54" t="s">
        <v>50</v>
      </c>
      <c r="C37" s="101">
        <v>1116</v>
      </c>
      <c r="D37" s="56">
        <v>0</v>
      </c>
      <c r="E37" s="119">
        <v>1116</v>
      </c>
      <c r="F37" s="12"/>
      <c r="I37" s="40"/>
      <c r="J37" s="40"/>
      <c r="K37" s="40"/>
      <c r="L37" s="4"/>
    </row>
    <row r="38" spans="1:12">
      <c r="A38" s="49">
        <v>7360445000</v>
      </c>
      <c r="B38" s="54" t="s">
        <v>51</v>
      </c>
      <c r="C38" s="101">
        <v>2097</v>
      </c>
      <c r="D38" s="56">
        <v>0</v>
      </c>
      <c r="E38" s="119">
        <v>2097</v>
      </c>
      <c r="F38" s="12"/>
      <c r="I38" s="40"/>
      <c r="J38" s="40"/>
      <c r="K38" s="40"/>
      <c r="L38" s="4"/>
    </row>
    <row r="39" spans="1:12">
      <c r="A39" s="49">
        <v>7360447500</v>
      </c>
      <c r="B39" s="54" t="s">
        <v>52</v>
      </c>
      <c r="C39" s="101">
        <v>2466</v>
      </c>
      <c r="D39" s="56">
        <v>0</v>
      </c>
      <c r="E39" s="119">
        <v>2466</v>
      </c>
      <c r="F39" s="12"/>
      <c r="I39" s="40"/>
      <c r="J39" s="40"/>
      <c r="K39" s="40"/>
      <c r="L39" s="4"/>
    </row>
    <row r="40" spans="1:12">
      <c r="A40" s="49">
        <v>7360700000</v>
      </c>
      <c r="B40" s="50" t="s">
        <v>53</v>
      </c>
      <c r="C40" s="51">
        <v>15494</v>
      </c>
      <c r="D40" s="52">
        <v>7154</v>
      </c>
      <c r="E40" s="99">
        <v>8340</v>
      </c>
      <c r="F40" s="12"/>
      <c r="I40" s="40"/>
      <c r="J40" s="40"/>
      <c r="K40" s="40"/>
      <c r="L40" s="4"/>
    </row>
    <row r="41" spans="1:12">
      <c r="A41" s="49">
        <v>7360715100</v>
      </c>
      <c r="B41" s="54" t="s">
        <v>54</v>
      </c>
      <c r="C41" s="55">
        <v>8238</v>
      </c>
      <c r="D41" s="56">
        <v>5459</v>
      </c>
      <c r="E41" s="57">
        <v>2779</v>
      </c>
      <c r="F41" s="12"/>
      <c r="I41" s="40"/>
      <c r="J41" s="40"/>
      <c r="K41" s="40"/>
      <c r="L41" s="4"/>
    </row>
    <row r="42" spans="1:12">
      <c r="A42" s="49" t="s">
        <v>212</v>
      </c>
      <c r="B42" s="67" t="s">
        <v>244</v>
      </c>
      <c r="C42" s="55">
        <v>5459</v>
      </c>
      <c r="D42" s="56">
        <v>5459</v>
      </c>
      <c r="E42" s="57">
        <v>0</v>
      </c>
      <c r="F42" s="12"/>
      <c r="I42" s="40"/>
      <c r="J42" s="40"/>
      <c r="K42" s="40"/>
      <c r="L42" s="4"/>
    </row>
    <row r="43" spans="1:12" ht="15" customHeight="1">
      <c r="A43" s="49">
        <v>7360715800</v>
      </c>
      <c r="B43" s="54" t="s">
        <v>55</v>
      </c>
      <c r="C43" s="55">
        <v>1837</v>
      </c>
      <c r="D43" s="56">
        <v>1695</v>
      </c>
      <c r="E43" s="57">
        <v>142</v>
      </c>
      <c r="F43" s="12"/>
      <c r="I43" s="40"/>
      <c r="J43" s="40"/>
      <c r="K43" s="40"/>
      <c r="L43" s="4"/>
    </row>
    <row r="44" spans="1:12">
      <c r="A44" s="49" t="s">
        <v>213</v>
      </c>
      <c r="B44" s="67" t="s">
        <v>245</v>
      </c>
      <c r="C44" s="55">
        <v>1695</v>
      </c>
      <c r="D44" s="56">
        <v>1695</v>
      </c>
      <c r="E44" s="57">
        <v>0</v>
      </c>
      <c r="F44" s="12"/>
      <c r="I44" s="40"/>
      <c r="J44" s="40"/>
      <c r="K44" s="40"/>
      <c r="L44" s="4"/>
    </row>
    <row r="45" spans="1:12" ht="15" customHeight="1">
      <c r="A45" s="49">
        <v>7360741000</v>
      </c>
      <c r="B45" s="54" t="s">
        <v>56</v>
      </c>
      <c r="C45" s="55">
        <v>1447</v>
      </c>
      <c r="D45" s="56">
        <v>0</v>
      </c>
      <c r="E45" s="118">
        <v>1447</v>
      </c>
      <c r="F45" s="12"/>
      <c r="I45" s="40"/>
      <c r="J45" s="40"/>
      <c r="K45" s="40"/>
      <c r="L45" s="4"/>
    </row>
    <row r="46" spans="1:12">
      <c r="A46" s="49">
        <v>7360744000</v>
      </c>
      <c r="B46" s="54" t="s">
        <v>57</v>
      </c>
      <c r="C46" s="55">
        <v>2338</v>
      </c>
      <c r="D46" s="56">
        <v>0</v>
      </c>
      <c r="E46" s="118">
        <v>2338</v>
      </c>
      <c r="F46" s="12"/>
      <c r="I46" s="40"/>
      <c r="J46" s="40"/>
      <c r="K46" s="40"/>
      <c r="L46" s="4"/>
    </row>
    <row r="47" spans="1:12">
      <c r="A47" s="49">
        <v>7360745000</v>
      </c>
      <c r="B47" s="54" t="s">
        <v>58</v>
      </c>
      <c r="C47" s="55">
        <v>878</v>
      </c>
      <c r="D47" s="56">
        <v>0</v>
      </c>
      <c r="E47" s="118">
        <v>878</v>
      </c>
      <c r="F47" s="12"/>
      <c r="I47" s="40"/>
      <c r="J47" s="40"/>
      <c r="K47" s="40"/>
      <c r="L47" s="4"/>
    </row>
    <row r="48" spans="1:12">
      <c r="A48" s="49">
        <v>7360748000</v>
      </c>
      <c r="B48" s="54" t="s">
        <v>59</v>
      </c>
      <c r="C48" s="55">
        <v>756</v>
      </c>
      <c r="D48" s="56">
        <v>0</v>
      </c>
      <c r="E48" s="118">
        <v>756</v>
      </c>
      <c r="F48" s="12"/>
      <c r="I48" s="40"/>
      <c r="J48" s="40"/>
      <c r="K48" s="40"/>
      <c r="L48" s="4"/>
    </row>
    <row r="49" spans="1:12">
      <c r="A49" s="49">
        <v>7361000000</v>
      </c>
      <c r="B49" s="50" t="s">
        <v>60</v>
      </c>
      <c r="C49" s="51">
        <v>27982</v>
      </c>
      <c r="D49" s="52">
        <v>18831</v>
      </c>
      <c r="E49" s="53">
        <v>9151</v>
      </c>
      <c r="F49" s="12"/>
      <c r="G49" s="10"/>
      <c r="I49" s="40"/>
      <c r="J49" s="40"/>
      <c r="K49" s="40"/>
      <c r="L49" s="4"/>
    </row>
    <row r="50" spans="1:12">
      <c r="A50" s="49">
        <v>7361010100</v>
      </c>
      <c r="B50" s="54" t="s">
        <v>61</v>
      </c>
      <c r="C50" s="55">
        <v>17287</v>
      </c>
      <c r="D50" s="56">
        <v>17016</v>
      </c>
      <c r="E50" s="57">
        <v>271</v>
      </c>
      <c r="F50" s="12"/>
      <c r="I50" s="40"/>
      <c r="J50" s="40"/>
      <c r="K50" s="40"/>
      <c r="L50" s="4"/>
    </row>
    <row r="51" spans="1:12">
      <c r="A51" s="49" t="s">
        <v>214</v>
      </c>
      <c r="B51" s="67" t="s">
        <v>9</v>
      </c>
      <c r="C51" s="55">
        <v>17016</v>
      </c>
      <c r="D51" s="56">
        <v>17016</v>
      </c>
      <c r="E51" s="57">
        <v>0</v>
      </c>
      <c r="F51" s="12"/>
      <c r="I51" s="40"/>
      <c r="J51" s="40"/>
      <c r="K51" s="40"/>
      <c r="L51" s="4"/>
    </row>
    <row r="52" spans="1:12" ht="15" customHeight="1">
      <c r="A52" s="49">
        <v>7361015800</v>
      </c>
      <c r="B52" s="54" t="s">
        <v>62</v>
      </c>
      <c r="C52" s="55">
        <v>2083</v>
      </c>
      <c r="D52" s="56">
        <v>1815</v>
      </c>
      <c r="E52" s="57">
        <v>268</v>
      </c>
      <c r="F52" s="12"/>
      <c r="I52" s="40"/>
      <c r="J52" s="40"/>
      <c r="K52" s="40"/>
      <c r="L52" s="4"/>
    </row>
    <row r="53" spans="1:12">
      <c r="A53" s="49" t="s">
        <v>215</v>
      </c>
      <c r="B53" s="67" t="s">
        <v>246</v>
      </c>
      <c r="C53" s="55">
        <v>1815</v>
      </c>
      <c r="D53" s="56">
        <v>1815</v>
      </c>
      <c r="E53" s="57">
        <v>0</v>
      </c>
      <c r="F53" s="12"/>
      <c r="I53" s="40"/>
      <c r="J53" s="40"/>
      <c r="K53" s="40"/>
      <c r="L53" s="4"/>
    </row>
    <row r="54" spans="1:12">
      <c r="A54" s="49">
        <v>7361042500</v>
      </c>
      <c r="B54" s="54" t="s">
        <v>63</v>
      </c>
      <c r="C54" s="55">
        <v>955</v>
      </c>
      <c r="D54" s="56">
        <v>0</v>
      </c>
      <c r="E54" s="118">
        <v>955</v>
      </c>
      <c r="F54" s="12"/>
      <c r="I54" s="40"/>
      <c r="J54" s="40"/>
      <c r="K54" s="40"/>
      <c r="L54" s="4"/>
    </row>
    <row r="55" spans="1:12" ht="15" customHeight="1">
      <c r="A55" s="49">
        <v>7361044500</v>
      </c>
      <c r="B55" s="68" t="s">
        <v>64</v>
      </c>
      <c r="C55" s="63">
        <v>1263</v>
      </c>
      <c r="D55" s="56">
        <v>0</v>
      </c>
      <c r="E55" s="120">
        <v>1263</v>
      </c>
      <c r="F55" s="12"/>
      <c r="I55" s="40"/>
      <c r="J55" s="40"/>
      <c r="K55" s="40"/>
      <c r="L55" s="4"/>
    </row>
    <row r="56" spans="1:12">
      <c r="A56" s="49">
        <v>7361045500</v>
      </c>
      <c r="B56" s="54" t="s">
        <v>65</v>
      </c>
      <c r="C56" s="55">
        <v>3008</v>
      </c>
      <c r="D56" s="56">
        <v>0</v>
      </c>
      <c r="E56" s="118">
        <v>3008</v>
      </c>
      <c r="F56" s="12"/>
      <c r="I56" s="40"/>
      <c r="J56" s="40"/>
      <c r="K56" s="40"/>
      <c r="L56" s="4"/>
    </row>
    <row r="57" spans="1:12">
      <c r="A57" s="49">
        <v>7361047500</v>
      </c>
      <c r="B57" s="54" t="s">
        <v>66</v>
      </c>
      <c r="C57" s="55">
        <v>381</v>
      </c>
      <c r="D57" s="56">
        <v>0</v>
      </c>
      <c r="E57" s="118">
        <v>381</v>
      </c>
      <c r="F57" s="12"/>
      <c r="I57" s="40"/>
      <c r="J57" s="40"/>
      <c r="K57" s="40"/>
      <c r="L57" s="4"/>
    </row>
    <row r="58" spans="1:12">
      <c r="A58" s="49">
        <v>7361048000</v>
      </c>
      <c r="B58" s="54" t="s">
        <v>67</v>
      </c>
      <c r="C58" s="55">
        <v>1733</v>
      </c>
      <c r="D58" s="56">
        <v>0</v>
      </c>
      <c r="E58" s="118">
        <v>1733</v>
      </c>
      <c r="F58" s="12"/>
      <c r="I58" s="40"/>
      <c r="J58" s="40"/>
      <c r="K58" s="40"/>
      <c r="L58" s="4"/>
    </row>
    <row r="59" spans="1:12">
      <c r="A59" s="49">
        <v>7361048700</v>
      </c>
      <c r="B59" s="54" t="s">
        <v>68</v>
      </c>
      <c r="C59" s="55">
        <v>1272</v>
      </c>
      <c r="D59" s="56">
        <v>0</v>
      </c>
      <c r="E59" s="118">
        <v>1272</v>
      </c>
      <c r="F59" s="12"/>
      <c r="I59" s="40"/>
      <c r="J59" s="40"/>
      <c r="K59" s="40"/>
      <c r="L59" s="4"/>
    </row>
    <row r="60" spans="1:12">
      <c r="A60" s="49">
        <v>7361400000</v>
      </c>
      <c r="B60" s="50" t="s">
        <v>69</v>
      </c>
      <c r="C60" s="51">
        <v>21058</v>
      </c>
      <c r="D60" s="52">
        <v>10577</v>
      </c>
      <c r="E60" s="53">
        <v>10481</v>
      </c>
      <c r="F60" s="14"/>
      <c r="I60" s="40"/>
      <c r="J60" s="40"/>
      <c r="K60" s="40"/>
      <c r="L60" s="4"/>
    </row>
    <row r="61" spans="1:12">
      <c r="A61" s="49">
        <v>7361415100</v>
      </c>
      <c r="B61" s="54" t="s">
        <v>70</v>
      </c>
      <c r="C61" s="55">
        <v>9542</v>
      </c>
      <c r="D61" s="56">
        <v>7212</v>
      </c>
      <c r="E61" s="57">
        <v>2330</v>
      </c>
      <c r="F61" s="12"/>
      <c r="I61" s="40"/>
      <c r="J61" s="40"/>
      <c r="K61" s="40"/>
      <c r="L61" s="4"/>
    </row>
    <row r="62" spans="1:12">
      <c r="A62" s="49" t="s">
        <v>216</v>
      </c>
      <c r="B62" s="67" t="s">
        <v>247</v>
      </c>
      <c r="C62" s="55">
        <v>7212</v>
      </c>
      <c r="D62" s="56">
        <v>7212</v>
      </c>
      <c r="E62" s="57">
        <v>0</v>
      </c>
      <c r="F62" s="12"/>
      <c r="I62" s="40"/>
      <c r="J62" s="40"/>
      <c r="K62" s="40"/>
      <c r="L62" s="4"/>
    </row>
    <row r="63" spans="1:12">
      <c r="A63" s="49">
        <v>7361415800</v>
      </c>
      <c r="B63" s="54" t="s">
        <v>71</v>
      </c>
      <c r="C63" s="55">
        <v>3738</v>
      </c>
      <c r="D63" s="56">
        <v>3365</v>
      </c>
      <c r="E63" s="57">
        <v>373</v>
      </c>
      <c r="F63" s="12"/>
      <c r="I63" s="40"/>
      <c r="J63" s="40"/>
      <c r="K63" s="40"/>
      <c r="L63" s="4"/>
    </row>
    <row r="64" spans="1:12" ht="15" customHeight="1">
      <c r="A64" s="49" t="s">
        <v>217</v>
      </c>
      <c r="B64" s="67" t="s">
        <v>248</v>
      </c>
      <c r="C64" s="55">
        <v>3365</v>
      </c>
      <c r="D64" s="56">
        <v>3365</v>
      </c>
      <c r="E64" s="57">
        <v>0</v>
      </c>
      <c r="F64" s="12"/>
      <c r="I64" s="40"/>
      <c r="J64" s="40"/>
      <c r="K64" s="40"/>
      <c r="L64" s="4"/>
    </row>
    <row r="65" spans="1:12" ht="15" customHeight="1">
      <c r="A65" s="49">
        <v>7361442500</v>
      </c>
      <c r="B65" s="54" t="s">
        <v>72</v>
      </c>
      <c r="C65" s="55">
        <v>568</v>
      </c>
      <c r="D65" s="56">
        <v>0</v>
      </c>
      <c r="E65" s="118">
        <v>568</v>
      </c>
      <c r="F65" s="12"/>
      <c r="I65" s="40"/>
      <c r="J65" s="40"/>
      <c r="K65" s="40"/>
      <c r="L65" s="4"/>
    </row>
    <row r="66" spans="1:12">
      <c r="A66" s="49">
        <v>7361443000</v>
      </c>
      <c r="B66" s="54" t="s">
        <v>73</v>
      </c>
      <c r="C66" s="55">
        <v>1847</v>
      </c>
      <c r="D66" s="56">
        <v>0</v>
      </c>
      <c r="E66" s="118">
        <v>1847</v>
      </c>
      <c r="F66" s="12"/>
      <c r="I66" s="40"/>
      <c r="J66" s="40"/>
      <c r="K66" s="40"/>
      <c r="L66" s="4"/>
    </row>
    <row r="67" spans="1:12">
      <c r="A67" s="49">
        <v>7361445000</v>
      </c>
      <c r="B67" s="54" t="s">
        <v>74</v>
      </c>
      <c r="C67" s="55">
        <v>1350</v>
      </c>
      <c r="D67" s="56">
        <v>0</v>
      </c>
      <c r="E67" s="118">
        <v>1350</v>
      </c>
      <c r="F67" s="12"/>
      <c r="I67" s="40"/>
      <c r="J67" s="40"/>
      <c r="K67" s="40"/>
      <c r="L67" s="4"/>
    </row>
    <row r="68" spans="1:12" ht="15" customHeight="1">
      <c r="A68" s="49">
        <v>7361445500</v>
      </c>
      <c r="B68" s="54" t="s">
        <v>75</v>
      </c>
      <c r="C68" s="55">
        <v>1264</v>
      </c>
      <c r="D68" s="56">
        <v>0</v>
      </c>
      <c r="E68" s="118">
        <v>1264</v>
      </c>
      <c r="F68" s="12"/>
      <c r="I68" s="40"/>
      <c r="J68" s="40"/>
      <c r="K68" s="40"/>
      <c r="L68" s="4"/>
    </row>
    <row r="69" spans="1:12">
      <c r="A69" s="49">
        <v>7361447000</v>
      </c>
      <c r="B69" s="54" t="s">
        <v>76</v>
      </c>
      <c r="C69" s="55">
        <v>932</v>
      </c>
      <c r="D69" s="56">
        <v>0</v>
      </c>
      <c r="E69" s="118">
        <v>932</v>
      </c>
      <c r="F69" s="12"/>
      <c r="I69" s="40"/>
      <c r="J69" s="40"/>
      <c r="K69" s="40"/>
      <c r="L69" s="4"/>
    </row>
    <row r="70" spans="1:12">
      <c r="A70" s="49">
        <v>7361448000</v>
      </c>
      <c r="B70" s="54" t="s">
        <v>77</v>
      </c>
      <c r="C70" s="55">
        <v>1817</v>
      </c>
      <c r="D70" s="56">
        <v>0</v>
      </c>
      <c r="E70" s="118">
        <v>1817</v>
      </c>
      <c r="F70" s="15"/>
      <c r="I70" s="40"/>
      <c r="J70" s="40"/>
      <c r="K70" s="40"/>
      <c r="L70" s="4"/>
    </row>
    <row r="71" spans="1:12">
      <c r="A71" s="49">
        <v>7361600000</v>
      </c>
      <c r="B71" s="50" t="s">
        <v>78</v>
      </c>
      <c r="C71" s="51">
        <v>18649</v>
      </c>
      <c r="D71" s="52">
        <v>7388</v>
      </c>
      <c r="E71" s="53">
        <v>11261</v>
      </c>
      <c r="I71" s="40"/>
      <c r="J71" s="40"/>
      <c r="K71" s="40"/>
      <c r="L71" s="4"/>
    </row>
    <row r="72" spans="1:12">
      <c r="A72" s="49">
        <v>7361615100</v>
      </c>
      <c r="B72" s="54" t="s">
        <v>79</v>
      </c>
      <c r="C72" s="55">
        <v>7388</v>
      </c>
      <c r="D72" s="56">
        <v>7388</v>
      </c>
      <c r="E72" s="57">
        <v>0</v>
      </c>
      <c r="I72" s="40"/>
      <c r="J72" s="40"/>
      <c r="K72" s="40"/>
      <c r="L72" s="4"/>
    </row>
    <row r="73" spans="1:12">
      <c r="A73" s="49" t="s">
        <v>218</v>
      </c>
      <c r="B73" s="67" t="s">
        <v>249</v>
      </c>
      <c r="C73" s="55">
        <v>7388</v>
      </c>
      <c r="D73" s="56">
        <v>7388</v>
      </c>
      <c r="E73" s="57">
        <v>0</v>
      </c>
      <c r="I73" s="40"/>
      <c r="J73" s="40"/>
      <c r="K73" s="40"/>
      <c r="L73" s="4"/>
    </row>
    <row r="74" spans="1:12">
      <c r="A74" s="49">
        <v>7361641000</v>
      </c>
      <c r="B74" s="54" t="s">
        <v>80</v>
      </c>
      <c r="C74" s="55">
        <v>2669</v>
      </c>
      <c r="D74" s="56">
        <v>0</v>
      </c>
      <c r="E74" s="118">
        <v>2669</v>
      </c>
      <c r="I74" s="40"/>
      <c r="J74" s="40"/>
      <c r="K74" s="40"/>
      <c r="L74" s="4"/>
    </row>
    <row r="75" spans="1:12" ht="15" customHeight="1">
      <c r="A75" s="49">
        <v>7361642000</v>
      </c>
      <c r="B75" s="54" t="s">
        <v>81</v>
      </c>
      <c r="C75" s="55">
        <v>2177</v>
      </c>
      <c r="D75" s="56">
        <v>0</v>
      </c>
      <c r="E75" s="118">
        <v>2177</v>
      </c>
      <c r="I75" s="40"/>
      <c r="J75" s="40"/>
      <c r="K75" s="40"/>
      <c r="L75" s="4"/>
    </row>
    <row r="76" spans="1:12">
      <c r="A76" s="49">
        <v>7361643000</v>
      </c>
      <c r="B76" s="54" t="s">
        <v>82</v>
      </c>
      <c r="C76" s="55">
        <v>3188</v>
      </c>
      <c r="D76" s="56">
        <v>0</v>
      </c>
      <c r="E76" s="118">
        <v>3188</v>
      </c>
      <c r="I76" s="40"/>
      <c r="J76" s="40"/>
      <c r="K76" s="40"/>
      <c r="L76" s="4"/>
    </row>
    <row r="77" spans="1:12">
      <c r="A77" s="49">
        <v>7361644500</v>
      </c>
      <c r="B77" s="54" t="s">
        <v>83</v>
      </c>
      <c r="C77" s="55">
        <v>1204</v>
      </c>
      <c r="D77" s="56">
        <v>0</v>
      </c>
      <c r="E77" s="118">
        <v>1204</v>
      </c>
      <c r="I77" s="40"/>
      <c r="J77" s="40"/>
      <c r="K77" s="40"/>
      <c r="L77" s="4"/>
    </row>
    <row r="78" spans="1:12">
      <c r="A78" s="49">
        <v>7361646500</v>
      </c>
      <c r="B78" s="54" t="s">
        <v>84</v>
      </c>
      <c r="C78" s="55">
        <v>2023</v>
      </c>
      <c r="D78" s="56">
        <v>0</v>
      </c>
      <c r="E78" s="118">
        <v>2023</v>
      </c>
      <c r="I78" s="40"/>
      <c r="J78" s="40"/>
      <c r="K78" s="40"/>
      <c r="L78" s="4"/>
    </row>
    <row r="79" spans="1:12">
      <c r="A79" s="49">
        <v>7362000000</v>
      </c>
      <c r="B79" s="50" t="s">
        <v>85</v>
      </c>
      <c r="C79" s="51">
        <v>21024</v>
      </c>
      <c r="D79" s="52">
        <v>7626</v>
      </c>
      <c r="E79" s="53">
        <v>13398</v>
      </c>
      <c r="I79" s="40"/>
      <c r="J79" s="40"/>
      <c r="K79" s="40"/>
      <c r="L79" s="4"/>
    </row>
    <row r="80" spans="1:12">
      <c r="A80" s="49">
        <v>7362015100</v>
      </c>
      <c r="B80" s="54" t="s">
        <v>86</v>
      </c>
      <c r="C80" s="55">
        <v>7839</v>
      </c>
      <c r="D80" s="56">
        <v>5821</v>
      </c>
      <c r="E80" s="57">
        <v>2018</v>
      </c>
      <c r="I80" s="40"/>
      <c r="J80" s="40"/>
      <c r="K80" s="40"/>
      <c r="L80" s="4"/>
    </row>
    <row r="81" spans="1:12">
      <c r="A81" s="49" t="s">
        <v>219</v>
      </c>
      <c r="B81" s="67" t="s">
        <v>250</v>
      </c>
      <c r="C81" s="55">
        <v>5821</v>
      </c>
      <c r="D81" s="56">
        <v>5821</v>
      </c>
      <c r="E81" s="57">
        <v>0</v>
      </c>
      <c r="I81" s="40"/>
      <c r="J81" s="40"/>
      <c r="K81" s="40"/>
      <c r="L81" s="4"/>
    </row>
    <row r="82" spans="1:12" ht="15" customHeight="1">
      <c r="A82" s="49">
        <v>7362015800</v>
      </c>
      <c r="B82" s="54" t="s">
        <v>87</v>
      </c>
      <c r="C82" s="55">
        <v>3999</v>
      </c>
      <c r="D82" s="56">
        <v>1805</v>
      </c>
      <c r="E82" s="57">
        <v>2194</v>
      </c>
      <c r="I82" s="40"/>
      <c r="J82" s="40"/>
      <c r="K82" s="40"/>
      <c r="L82" s="4"/>
    </row>
    <row r="83" spans="1:12">
      <c r="A83" s="49" t="s">
        <v>220</v>
      </c>
      <c r="B83" s="67" t="s">
        <v>251</v>
      </c>
      <c r="C83" s="55">
        <v>1805</v>
      </c>
      <c r="D83" s="56">
        <v>1805</v>
      </c>
      <c r="E83" s="57">
        <v>0</v>
      </c>
      <c r="I83" s="40"/>
      <c r="J83" s="40"/>
      <c r="K83" s="40"/>
      <c r="L83" s="4"/>
    </row>
    <row r="84" spans="1:12" ht="15" customHeight="1">
      <c r="A84" s="49">
        <v>7362041500</v>
      </c>
      <c r="B84" s="54" t="s">
        <v>88</v>
      </c>
      <c r="C84" s="55">
        <v>956</v>
      </c>
      <c r="D84" s="56">
        <v>0</v>
      </c>
      <c r="E84" s="118">
        <v>956</v>
      </c>
      <c r="I84" s="40"/>
      <c r="J84" s="40"/>
      <c r="K84" s="40"/>
      <c r="L84" s="4"/>
    </row>
    <row r="85" spans="1:12">
      <c r="A85" s="49">
        <v>7362042000</v>
      </c>
      <c r="B85" s="54" t="s">
        <v>89</v>
      </c>
      <c r="C85" s="55">
        <v>1409</v>
      </c>
      <c r="D85" s="56">
        <v>0</v>
      </c>
      <c r="E85" s="118">
        <v>1409</v>
      </c>
      <c r="I85" s="40"/>
      <c r="J85" s="40"/>
      <c r="K85" s="40"/>
      <c r="L85" s="4"/>
    </row>
    <row r="86" spans="1:12">
      <c r="A86" s="49">
        <v>7362045500</v>
      </c>
      <c r="B86" s="54" t="s">
        <v>90</v>
      </c>
      <c r="C86" s="55">
        <v>1122</v>
      </c>
      <c r="D86" s="56">
        <v>0</v>
      </c>
      <c r="E86" s="118">
        <v>1122</v>
      </c>
      <c r="I86" s="40"/>
      <c r="J86" s="40"/>
      <c r="K86" s="40"/>
      <c r="L86" s="4"/>
    </row>
    <row r="87" spans="1:12" ht="15" customHeight="1">
      <c r="A87" s="49">
        <v>7362046000</v>
      </c>
      <c r="B87" s="54" t="s">
        <v>91</v>
      </c>
      <c r="C87" s="55">
        <v>1180</v>
      </c>
      <c r="D87" s="56">
        <v>0</v>
      </c>
      <c r="E87" s="118">
        <v>1180</v>
      </c>
      <c r="I87" s="40"/>
      <c r="J87" s="40"/>
      <c r="K87" s="40"/>
      <c r="L87" s="4"/>
    </row>
    <row r="88" spans="1:12">
      <c r="A88" s="49">
        <v>7362047000</v>
      </c>
      <c r="B88" s="54" t="s">
        <v>92</v>
      </c>
      <c r="C88" s="55">
        <v>4519</v>
      </c>
      <c r="D88" s="56">
        <v>0</v>
      </c>
      <c r="E88" s="118">
        <v>4519</v>
      </c>
      <c r="I88" s="40"/>
      <c r="J88" s="40"/>
      <c r="K88" s="40"/>
      <c r="L88" s="4"/>
    </row>
    <row r="89" spans="1:12">
      <c r="A89" s="49">
        <v>7362200000</v>
      </c>
      <c r="B89" s="50" t="s">
        <v>93</v>
      </c>
      <c r="C89" s="51">
        <v>31264</v>
      </c>
      <c r="D89" s="52">
        <v>10618</v>
      </c>
      <c r="E89" s="53">
        <v>20646</v>
      </c>
      <c r="I89" s="40"/>
      <c r="J89" s="40"/>
      <c r="K89" s="40"/>
      <c r="L89" s="4"/>
    </row>
    <row r="90" spans="1:12">
      <c r="A90" s="49">
        <v>7362215300</v>
      </c>
      <c r="B90" s="54" t="s">
        <v>94</v>
      </c>
      <c r="C90" s="55">
        <v>5566</v>
      </c>
      <c r="D90" s="56">
        <v>5346</v>
      </c>
      <c r="E90" s="57">
        <v>220</v>
      </c>
      <c r="I90" s="40"/>
      <c r="J90" s="40"/>
      <c r="K90" s="40"/>
      <c r="L90" s="4"/>
    </row>
    <row r="91" spans="1:12">
      <c r="A91" s="49" t="s">
        <v>221</v>
      </c>
      <c r="B91" s="67" t="s">
        <v>252</v>
      </c>
      <c r="C91" s="55">
        <v>5346</v>
      </c>
      <c r="D91" s="56">
        <v>5346</v>
      </c>
      <c r="E91" s="57">
        <v>0</v>
      </c>
      <c r="I91" s="40"/>
      <c r="J91" s="40"/>
      <c r="K91" s="40"/>
      <c r="L91" s="4"/>
    </row>
    <row r="92" spans="1:12">
      <c r="A92" s="49">
        <v>7362216000</v>
      </c>
      <c r="B92" s="54" t="s">
        <v>95</v>
      </c>
      <c r="C92" s="55">
        <v>6226</v>
      </c>
      <c r="D92" s="56">
        <v>5272</v>
      </c>
      <c r="E92" s="57">
        <v>954</v>
      </c>
      <c r="I92" s="40"/>
      <c r="J92" s="40"/>
      <c r="K92" s="40"/>
      <c r="L92" s="4"/>
    </row>
    <row r="93" spans="1:12">
      <c r="A93" s="49" t="s">
        <v>222</v>
      </c>
      <c r="B93" s="67" t="s">
        <v>253</v>
      </c>
      <c r="C93" s="55">
        <v>5272</v>
      </c>
      <c r="D93" s="56">
        <v>5272</v>
      </c>
      <c r="E93" s="57">
        <v>0</v>
      </c>
      <c r="I93" s="40"/>
      <c r="J93" s="40"/>
      <c r="K93" s="40"/>
      <c r="L93" s="4"/>
    </row>
    <row r="94" spans="1:12">
      <c r="A94" s="49">
        <v>7362242500</v>
      </c>
      <c r="B94" s="54" t="s">
        <v>96</v>
      </c>
      <c r="C94" s="55">
        <v>4544</v>
      </c>
      <c r="D94" s="56">
        <v>0</v>
      </c>
      <c r="E94" s="118">
        <v>4544</v>
      </c>
      <c r="I94" s="40"/>
      <c r="J94" s="40"/>
      <c r="K94" s="40"/>
      <c r="L94" s="4"/>
    </row>
    <row r="95" spans="1:12">
      <c r="A95" s="49">
        <v>7362243000</v>
      </c>
      <c r="B95" s="54" t="s">
        <v>97</v>
      </c>
      <c r="C95" s="55">
        <v>3986</v>
      </c>
      <c r="D95" s="56">
        <v>0</v>
      </c>
      <c r="E95" s="118">
        <v>3986</v>
      </c>
      <c r="I95" s="40"/>
      <c r="J95" s="40"/>
      <c r="K95" s="40"/>
      <c r="L95" s="4"/>
    </row>
    <row r="96" spans="1:12">
      <c r="A96" s="49">
        <v>7362244100</v>
      </c>
      <c r="B96" s="54" t="s">
        <v>98</v>
      </c>
      <c r="C96" s="55">
        <v>2120</v>
      </c>
      <c r="D96" s="56">
        <v>0</v>
      </c>
      <c r="E96" s="118">
        <v>2120</v>
      </c>
      <c r="I96" s="40"/>
      <c r="J96" s="40"/>
      <c r="K96" s="40"/>
      <c r="L96" s="4"/>
    </row>
    <row r="97" spans="1:12">
      <c r="A97" s="49">
        <v>7362245600</v>
      </c>
      <c r="B97" s="54" t="s">
        <v>99</v>
      </c>
      <c r="C97" s="55">
        <v>3323</v>
      </c>
      <c r="D97" s="56">
        <v>0</v>
      </c>
      <c r="E97" s="118">
        <v>3323</v>
      </c>
      <c r="I97" s="40"/>
      <c r="J97" s="40"/>
      <c r="K97" s="40"/>
      <c r="L97" s="4"/>
    </row>
    <row r="98" spans="1:12">
      <c r="A98" s="49">
        <v>7362246000</v>
      </c>
      <c r="B98" s="54" t="s">
        <v>100</v>
      </c>
      <c r="C98" s="55">
        <v>1529</v>
      </c>
      <c r="D98" s="56">
        <v>0</v>
      </c>
      <c r="E98" s="118">
        <v>1529</v>
      </c>
      <c r="I98" s="40"/>
      <c r="J98" s="40"/>
      <c r="K98" s="40"/>
      <c r="L98" s="4"/>
    </row>
    <row r="99" spans="1:12">
      <c r="A99" s="49">
        <v>7362246500</v>
      </c>
      <c r="B99" s="54" t="s">
        <v>101</v>
      </c>
      <c r="C99" s="55">
        <v>3970</v>
      </c>
      <c r="D99" s="56">
        <v>0</v>
      </c>
      <c r="E99" s="118">
        <v>3970</v>
      </c>
      <c r="I99" s="40"/>
      <c r="J99" s="40"/>
      <c r="K99" s="40"/>
      <c r="L99" s="4"/>
    </row>
    <row r="100" spans="1:12">
      <c r="A100" s="49">
        <v>7362500000</v>
      </c>
      <c r="B100" s="50" t="s">
        <v>102</v>
      </c>
      <c r="C100" s="51">
        <v>22409</v>
      </c>
      <c r="D100" s="52">
        <v>5728</v>
      </c>
      <c r="E100" s="53">
        <v>16681</v>
      </c>
      <c r="I100" s="40"/>
      <c r="J100" s="40"/>
      <c r="K100" s="40"/>
      <c r="L100" s="4"/>
    </row>
    <row r="101" spans="1:12">
      <c r="A101" s="49">
        <v>7362515100</v>
      </c>
      <c r="B101" s="54" t="s">
        <v>103</v>
      </c>
      <c r="C101" s="55">
        <v>7674</v>
      </c>
      <c r="D101" s="56">
        <v>5728</v>
      </c>
      <c r="E101" s="57">
        <v>1946</v>
      </c>
      <c r="I101" s="40"/>
      <c r="J101" s="40"/>
      <c r="K101" s="40"/>
      <c r="L101" s="4"/>
    </row>
    <row r="102" spans="1:12">
      <c r="A102" s="49" t="s">
        <v>223</v>
      </c>
      <c r="B102" s="67" t="s">
        <v>254</v>
      </c>
      <c r="C102" s="55">
        <v>5728</v>
      </c>
      <c r="D102" s="56">
        <v>5728</v>
      </c>
      <c r="E102" s="57">
        <v>0</v>
      </c>
      <c r="I102" s="40"/>
      <c r="J102" s="40"/>
      <c r="K102" s="40"/>
      <c r="L102" s="4"/>
    </row>
    <row r="103" spans="1:12" ht="15" customHeight="1">
      <c r="A103" s="49">
        <v>7362541500</v>
      </c>
      <c r="B103" s="54" t="s">
        <v>104</v>
      </c>
      <c r="C103" s="55">
        <v>1999</v>
      </c>
      <c r="D103" s="56">
        <v>0</v>
      </c>
      <c r="E103" s="118">
        <v>1999</v>
      </c>
      <c r="I103" s="40"/>
      <c r="J103" s="40"/>
      <c r="K103" s="40"/>
      <c r="L103" s="4"/>
    </row>
    <row r="104" spans="1:12">
      <c r="A104" s="49">
        <v>7362542500</v>
      </c>
      <c r="B104" s="54" t="s">
        <v>105</v>
      </c>
      <c r="C104" s="55">
        <v>1406</v>
      </c>
      <c r="D104" s="56">
        <v>0</v>
      </c>
      <c r="E104" s="118">
        <v>1406</v>
      </c>
      <c r="I104" s="40"/>
      <c r="J104" s="40"/>
      <c r="K104" s="40"/>
      <c r="L104" s="4"/>
    </row>
    <row r="105" spans="1:12" ht="15" customHeight="1">
      <c r="A105" s="49">
        <v>7362543500</v>
      </c>
      <c r="B105" s="54" t="s">
        <v>106</v>
      </c>
      <c r="C105" s="55">
        <v>815</v>
      </c>
      <c r="D105" s="56">
        <v>0</v>
      </c>
      <c r="E105" s="118">
        <v>815</v>
      </c>
      <c r="I105" s="40"/>
      <c r="J105" s="40"/>
      <c r="K105" s="40"/>
      <c r="L105" s="4"/>
    </row>
    <row r="106" spans="1:12" ht="15" customHeight="1">
      <c r="A106" s="49">
        <v>7362543900</v>
      </c>
      <c r="B106" s="54" t="s">
        <v>107</v>
      </c>
      <c r="C106" s="55">
        <v>2693</v>
      </c>
      <c r="D106" s="56">
        <v>0</v>
      </c>
      <c r="E106" s="118">
        <v>2693</v>
      </c>
      <c r="I106" s="40"/>
      <c r="J106" s="40"/>
      <c r="K106" s="40"/>
      <c r="L106" s="4"/>
    </row>
    <row r="107" spans="1:12">
      <c r="A107" s="49">
        <v>7362544500</v>
      </c>
      <c r="B107" s="54" t="s">
        <v>108</v>
      </c>
      <c r="C107" s="55">
        <v>4204</v>
      </c>
      <c r="D107" s="56">
        <v>0</v>
      </c>
      <c r="E107" s="118">
        <v>4204</v>
      </c>
      <c r="I107" s="40"/>
      <c r="J107" s="40"/>
      <c r="K107" s="40"/>
      <c r="L107" s="4"/>
    </row>
    <row r="108" spans="1:12">
      <c r="A108" s="49">
        <v>7362545500</v>
      </c>
      <c r="B108" s="54" t="s">
        <v>109</v>
      </c>
      <c r="C108" s="55">
        <v>1654</v>
      </c>
      <c r="D108" s="56">
        <v>0</v>
      </c>
      <c r="E108" s="118">
        <v>1654</v>
      </c>
      <c r="I108" s="40"/>
      <c r="J108" s="40"/>
      <c r="K108" s="40"/>
      <c r="L108" s="4"/>
    </row>
    <row r="109" spans="1:12" ht="15" customHeight="1">
      <c r="A109" s="49">
        <v>7362546500</v>
      </c>
      <c r="B109" s="54" t="s">
        <v>110</v>
      </c>
      <c r="C109" s="55">
        <v>1281</v>
      </c>
      <c r="D109" s="56">
        <v>0</v>
      </c>
      <c r="E109" s="118">
        <v>1281</v>
      </c>
      <c r="I109" s="40"/>
      <c r="J109" s="40"/>
      <c r="K109" s="40"/>
      <c r="L109" s="4"/>
    </row>
    <row r="110" spans="1:12">
      <c r="A110" s="49">
        <v>7362547000</v>
      </c>
      <c r="B110" s="54" t="s">
        <v>111</v>
      </c>
      <c r="C110" s="55">
        <v>683</v>
      </c>
      <c r="D110" s="56">
        <v>0</v>
      </c>
      <c r="E110" s="118">
        <v>683</v>
      </c>
      <c r="I110" s="40"/>
      <c r="J110" s="40"/>
      <c r="K110" s="40"/>
      <c r="L110" s="4"/>
    </row>
    <row r="111" spans="1:12">
      <c r="A111" s="49">
        <v>7362700000</v>
      </c>
      <c r="B111" s="50" t="s">
        <v>112</v>
      </c>
      <c r="C111" s="51">
        <v>12968</v>
      </c>
      <c r="D111" s="52">
        <v>0</v>
      </c>
      <c r="E111" s="53">
        <v>12968</v>
      </c>
      <c r="I111" s="40"/>
      <c r="J111" s="40"/>
      <c r="K111" s="40"/>
      <c r="L111" s="4"/>
    </row>
    <row r="112" spans="1:12">
      <c r="A112" s="49">
        <v>7362742000</v>
      </c>
      <c r="B112" s="54" t="s">
        <v>113</v>
      </c>
      <c r="C112" s="55">
        <v>1572</v>
      </c>
      <c r="D112" s="56">
        <v>0</v>
      </c>
      <c r="E112" s="118">
        <v>1572</v>
      </c>
      <c r="I112" s="40"/>
      <c r="J112" s="40"/>
      <c r="K112" s="40"/>
      <c r="L112" s="4"/>
    </row>
    <row r="113" spans="1:12">
      <c r="A113" s="49">
        <v>7362745000</v>
      </c>
      <c r="B113" s="54" t="s">
        <v>114</v>
      </c>
      <c r="C113" s="55">
        <v>4513</v>
      </c>
      <c r="D113" s="56">
        <v>0</v>
      </c>
      <c r="E113" s="118">
        <v>4513</v>
      </c>
      <c r="I113" s="40"/>
      <c r="J113" s="40"/>
      <c r="K113" s="40"/>
      <c r="L113" s="4"/>
    </row>
    <row r="114" spans="1:12">
      <c r="A114" s="49">
        <v>7362745200</v>
      </c>
      <c r="B114" s="54" t="s">
        <v>115</v>
      </c>
      <c r="C114" s="55">
        <v>3083</v>
      </c>
      <c r="D114" s="56">
        <v>0</v>
      </c>
      <c r="E114" s="118">
        <v>3083</v>
      </c>
      <c r="I114" s="40"/>
      <c r="J114" s="40"/>
      <c r="K114" s="40"/>
      <c r="L114" s="4"/>
    </row>
    <row r="115" spans="1:12">
      <c r="A115" s="49">
        <v>7362746000</v>
      </c>
      <c r="B115" s="68" t="s">
        <v>116</v>
      </c>
      <c r="C115" s="63">
        <v>1539</v>
      </c>
      <c r="D115" s="64">
        <v>0</v>
      </c>
      <c r="E115" s="120">
        <v>1539</v>
      </c>
      <c r="I115" s="40"/>
      <c r="J115" s="40"/>
      <c r="K115" s="40"/>
      <c r="L115" s="4"/>
    </row>
    <row r="116" spans="1:12" ht="15" customHeight="1">
      <c r="A116" s="49">
        <v>7362746200</v>
      </c>
      <c r="B116" s="54" t="s">
        <v>117</v>
      </c>
      <c r="C116" s="55">
        <v>2261</v>
      </c>
      <c r="D116" s="56">
        <v>0</v>
      </c>
      <c r="E116" s="118">
        <v>2261</v>
      </c>
      <c r="I116" s="40"/>
      <c r="J116" s="40"/>
      <c r="K116" s="40"/>
      <c r="L116" s="4"/>
    </row>
    <row r="117" spans="1:12">
      <c r="A117" s="49">
        <v>7362900000</v>
      </c>
      <c r="B117" s="50" t="s">
        <v>118</v>
      </c>
      <c r="C117" s="51">
        <v>20635</v>
      </c>
      <c r="D117" s="52">
        <v>10583</v>
      </c>
      <c r="E117" s="53">
        <v>10052</v>
      </c>
      <c r="I117" s="40"/>
      <c r="J117" s="40"/>
      <c r="K117" s="40"/>
      <c r="L117" s="4"/>
    </row>
    <row r="118" spans="1:12">
      <c r="A118" s="49">
        <v>7362915100</v>
      </c>
      <c r="B118" s="54" t="s">
        <v>119</v>
      </c>
      <c r="C118" s="55">
        <v>12568</v>
      </c>
      <c r="D118" s="56">
        <v>10583</v>
      </c>
      <c r="E118" s="57">
        <v>1985</v>
      </c>
      <c r="I118" s="40"/>
      <c r="J118" s="40"/>
      <c r="K118" s="40"/>
      <c r="L118" s="4"/>
    </row>
    <row r="119" spans="1:12">
      <c r="A119" s="49" t="s">
        <v>224</v>
      </c>
      <c r="B119" s="67" t="s">
        <v>255</v>
      </c>
      <c r="C119" s="55">
        <v>10583</v>
      </c>
      <c r="D119" s="56">
        <v>10583</v>
      </c>
      <c r="E119" s="57">
        <v>0</v>
      </c>
      <c r="I119" s="40"/>
      <c r="J119" s="40"/>
      <c r="K119" s="40"/>
      <c r="L119" s="4"/>
    </row>
    <row r="120" spans="1:12" ht="15" customHeight="1">
      <c r="A120" s="49">
        <v>7362941000</v>
      </c>
      <c r="B120" s="54" t="s">
        <v>120</v>
      </c>
      <c r="C120" s="55">
        <v>1248</v>
      </c>
      <c r="D120" s="56">
        <v>0</v>
      </c>
      <c r="E120" s="118">
        <v>1248</v>
      </c>
      <c r="I120" s="40"/>
      <c r="J120" s="40"/>
      <c r="K120" s="40"/>
      <c r="L120" s="4"/>
    </row>
    <row r="121" spans="1:12">
      <c r="A121" s="49">
        <v>7362944000</v>
      </c>
      <c r="B121" s="54" t="s">
        <v>121</v>
      </c>
      <c r="C121" s="55">
        <v>3141</v>
      </c>
      <c r="D121" s="56">
        <v>0</v>
      </c>
      <c r="E121" s="118">
        <v>3141</v>
      </c>
      <c r="I121" s="40"/>
      <c r="J121" s="40"/>
      <c r="K121" s="40"/>
      <c r="L121" s="4"/>
    </row>
    <row r="122" spans="1:12">
      <c r="A122" s="49">
        <v>7362945000</v>
      </c>
      <c r="B122" s="54" t="s">
        <v>122</v>
      </c>
      <c r="C122" s="55">
        <v>1178</v>
      </c>
      <c r="D122" s="56">
        <v>0</v>
      </c>
      <c r="E122" s="118">
        <v>1178</v>
      </c>
      <c r="I122" s="40"/>
      <c r="J122" s="40"/>
      <c r="K122" s="40"/>
      <c r="L122" s="4"/>
    </row>
    <row r="123" spans="1:12">
      <c r="A123" s="49">
        <v>7362948000</v>
      </c>
      <c r="B123" s="54" t="s">
        <v>123</v>
      </c>
      <c r="C123" s="55">
        <v>1488</v>
      </c>
      <c r="D123" s="56">
        <v>0</v>
      </c>
      <c r="E123" s="118">
        <v>1488</v>
      </c>
      <c r="I123" s="40"/>
      <c r="J123" s="40"/>
      <c r="K123" s="40"/>
      <c r="L123" s="4"/>
    </row>
    <row r="124" spans="1:12">
      <c r="A124" s="49">
        <v>7362948500</v>
      </c>
      <c r="B124" s="54" t="s">
        <v>124</v>
      </c>
      <c r="C124" s="55">
        <v>1012</v>
      </c>
      <c r="D124" s="56">
        <v>0</v>
      </c>
      <c r="E124" s="118">
        <v>1012</v>
      </c>
      <c r="I124" s="40"/>
      <c r="J124" s="40"/>
      <c r="K124" s="40"/>
      <c r="L124" s="4"/>
    </row>
    <row r="125" spans="1:12">
      <c r="A125" s="49">
        <v>7363200000</v>
      </c>
      <c r="B125" s="50" t="s">
        <v>125</v>
      </c>
      <c r="C125" s="51">
        <v>12462</v>
      </c>
      <c r="D125" s="52">
        <v>5023</v>
      </c>
      <c r="E125" s="53">
        <v>7439</v>
      </c>
      <c r="I125" s="40"/>
      <c r="J125" s="40"/>
      <c r="K125" s="40"/>
      <c r="L125" s="4"/>
    </row>
    <row r="126" spans="1:12" ht="15" customHeight="1">
      <c r="A126" s="49">
        <v>7363215100</v>
      </c>
      <c r="B126" s="54" t="s">
        <v>126</v>
      </c>
      <c r="C126" s="55">
        <v>6498</v>
      </c>
      <c r="D126" s="56">
        <v>5023</v>
      </c>
      <c r="E126" s="57">
        <v>1475</v>
      </c>
      <c r="I126" s="40"/>
      <c r="J126" s="40"/>
      <c r="K126" s="40"/>
      <c r="L126" s="4"/>
    </row>
    <row r="127" spans="1:12">
      <c r="A127" s="49" t="s">
        <v>225</v>
      </c>
      <c r="B127" s="67" t="s">
        <v>256</v>
      </c>
      <c r="C127" s="55">
        <v>5023</v>
      </c>
      <c r="D127" s="56">
        <v>5023</v>
      </c>
      <c r="E127" s="57">
        <v>0</v>
      </c>
      <c r="I127" s="40"/>
      <c r="J127" s="40"/>
      <c r="K127" s="40"/>
      <c r="L127" s="4"/>
    </row>
    <row r="128" spans="1:12">
      <c r="A128" s="49">
        <v>7363240500</v>
      </c>
      <c r="B128" s="54" t="s">
        <v>127</v>
      </c>
      <c r="C128" s="55">
        <v>1108</v>
      </c>
      <c r="D128" s="56">
        <v>0</v>
      </c>
      <c r="E128" s="118">
        <v>1108</v>
      </c>
      <c r="I128" s="40"/>
      <c r="J128" s="40"/>
      <c r="K128" s="40"/>
      <c r="L128" s="4"/>
    </row>
    <row r="129" spans="1:12" ht="15" customHeight="1">
      <c r="A129" s="49">
        <v>7363242500</v>
      </c>
      <c r="B129" s="54" t="s">
        <v>128</v>
      </c>
      <c r="C129" s="55">
        <v>1024</v>
      </c>
      <c r="D129" s="56">
        <v>0</v>
      </c>
      <c r="E129" s="118">
        <v>1024</v>
      </c>
      <c r="I129" s="40"/>
      <c r="J129" s="40"/>
      <c r="K129" s="40"/>
      <c r="L129" s="4"/>
    </row>
    <row r="130" spans="1:12" ht="15" customHeight="1">
      <c r="A130" s="49">
        <v>7363243500</v>
      </c>
      <c r="B130" s="54" t="s">
        <v>129</v>
      </c>
      <c r="C130" s="55">
        <v>938</v>
      </c>
      <c r="D130" s="56">
        <v>0</v>
      </c>
      <c r="E130" s="118">
        <v>938</v>
      </c>
      <c r="I130" s="40"/>
      <c r="J130" s="40"/>
      <c r="K130" s="40"/>
      <c r="L130" s="4"/>
    </row>
    <row r="131" spans="1:12">
      <c r="A131" s="49">
        <v>7363244000</v>
      </c>
      <c r="B131" s="54" t="s">
        <v>130</v>
      </c>
      <c r="C131" s="55">
        <v>1543</v>
      </c>
      <c r="D131" s="56">
        <v>0</v>
      </c>
      <c r="E131" s="118">
        <v>1543</v>
      </c>
      <c r="I131" s="40"/>
      <c r="J131" s="40"/>
      <c r="K131" s="40"/>
      <c r="L131" s="4"/>
    </row>
    <row r="132" spans="1:12">
      <c r="A132" s="49">
        <v>7363245000</v>
      </c>
      <c r="B132" s="54" t="s">
        <v>131</v>
      </c>
      <c r="C132" s="55">
        <v>1351</v>
      </c>
      <c r="D132" s="56">
        <v>0</v>
      </c>
      <c r="E132" s="118">
        <v>1351</v>
      </c>
      <c r="I132" s="40"/>
      <c r="J132" s="40"/>
      <c r="K132" s="40"/>
      <c r="L132" s="4"/>
    </row>
    <row r="133" spans="1:12">
      <c r="A133" s="49">
        <v>7363400000</v>
      </c>
      <c r="B133" s="50" t="s">
        <v>132</v>
      </c>
      <c r="C133" s="51">
        <v>11853</v>
      </c>
      <c r="D133" s="52">
        <v>3959</v>
      </c>
      <c r="E133" s="53">
        <v>7894</v>
      </c>
      <c r="I133" s="40"/>
      <c r="J133" s="40"/>
      <c r="K133" s="40"/>
      <c r="L133" s="4"/>
    </row>
    <row r="134" spans="1:12">
      <c r="A134" s="49">
        <v>7363415100</v>
      </c>
      <c r="B134" s="54" t="s">
        <v>133</v>
      </c>
      <c r="C134" s="55">
        <v>5182</v>
      </c>
      <c r="D134" s="56">
        <v>3959</v>
      </c>
      <c r="E134" s="57">
        <v>1223</v>
      </c>
      <c r="I134" s="40"/>
      <c r="J134" s="40"/>
      <c r="K134" s="40"/>
      <c r="L134" s="4"/>
    </row>
    <row r="135" spans="1:12">
      <c r="A135" s="49" t="s">
        <v>226</v>
      </c>
      <c r="B135" s="67" t="s">
        <v>257</v>
      </c>
      <c r="C135" s="55">
        <v>3959</v>
      </c>
      <c r="D135" s="56">
        <v>3959</v>
      </c>
      <c r="E135" s="57">
        <v>0</v>
      </c>
      <c r="I135" s="40"/>
      <c r="J135" s="40"/>
      <c r="K135" s="40"/>
      <c r="L135" s="4"/>
    </row>
    <row r="136" spans="1:12">
      <c r="A136" s="49">
        <v>7363442000</v>
      </c>
      <c r="B136" s="54" t="s">
        <v>134</v>
      </c>
      <c r="C136" s="55">
        <v>955</v>
      </c>
      <c r="D136" s="56">
        <v>0</v>
      </c>
      <c r="E136" s="118">
        <v>955</v>
      </c>
      <c r="I136" s="40"/>
      <c r="J136" s="40"/>
      <c r="K136" s="40"/>
      <c r="L136" s="4"/>
    </row>
    <row r="137" spans="1:12">
      <c r="A137" s="49">
        <v>7363442500</v>
      </c>
      <c r="B137" s="54" t="s">
        <v>135</v>
      </c>
      <c r="C137" s="55">
        <v>1547</v>
      </c>
      <c r="D137" s="56">
        <v>0</v>
      </c>
      <c r="E137" s="118">
        <v>1547</v>
      </c>
      <c r="I137" s="40"/>
      <c r="J137" s="40"/>
      <c r="K137" s="40"/>
      <c r="L137" s="4"/>
    </row>
    <row r="138" spans="1:12" ht="15" customHeight="1">
      <c r="A138" s="49">
        <v>7363444000</v>
      </c>
      <c r="B138" s="54" t="s">
        <v>136</v>
      </c>
      <c r="C138" s="55">
        <v>2481</v>
      </c>
      <c r="D138" s="56">
        <v>0</v>
      </c>
      <c r="E138" s="118">
        <v>2481</v>
      </c>
      <c r="I138" s="40"/>
      <c r="J138" s="40"/>
      <c r="K138" s="40"/>
      <c r="L138" s="4"/>
    </row>
    <row r="139" spans="1:12" ht="15" customHeight="1">
      <c r="A139" s="49">
        <v>7363444500</v>
      </c>
      <c r="B139" s="54" t="s">
        <v>137</v>
      </c>
      <c r="C139" s="55">
        <v>1688</v>
      </c>
      <c r="D139" s="56">
        <v>0</v>
      </c>
      <c r="E139" s="118">
        <v>1688</v>
      </c>
      <c r="I139" s="40"/>
      <c r="J139" s="40"/>
      <c r="K139" s="40"/>
      <c r="L139" s="4"/>
    </row>
    <row r="140" spans="1:12">
      <c r="A140" s="49">
        <v>7363600000</v>
      </c>
      <c r="B140" s="50" t="s">
        <v>138</v>
      </c>
      <c r="C140" s="51">
        <v>20332</v>
      </c>
      <c r="D140" s="52">
        <v>12465</v>
      </c>
      <c r="E140" s="53">
        <v>7867</v>
      </c>
      <c r="I140" s="40"/>
      <c r="J140" s="40"/>
      <c r="K140" s="40"/>
      <c r="L140" s="4"/>
    </row>
    <row r="141" spans="1:12">
      <c r="A141" s="49">
        <v>7363610100</v>
      </c>
      <c r="B141" s="54" t="s">
        <v>139</v>
      </c>
      <c r="C141" s="55">
        <v>7142</v>
      </c>
      <c r="D141" s="56">
        <v>7142</v>
      </c>
      <c r="E141" s="57">
        <v>0</v>
      </c>
      <c r="I141" s="40"/>
      <c r="J141" s="40"/>
      <c r="K141" s="40"/>
      <c r="L141" s="4"/>
    </row>
    <row r="142" spans="1:12">
      <c r="A142" s="49" t="s">
        <v>227</v>
      </c>
      <c r="B142" s="67" t="s">
        <v>11</v>
      </c>
      <c r="C142" s="55">
        <v>6182</v>
      </c>
      <c r="D142" s="56">
        <v>6182</v>
      </c>
      <c r="E142" s="57">
        <v>0</v>
      </c>
      <c r="I142" s="40"/>
      <c r="J142" s="40"/>
      <c r="K142" s="40"/>
      <c r="L142" s="4"/>
    </row>
    <row r="143" spans="1:12">
      <c r="A143" s="49" t="s">
        <v>228</v>
      </c>
      <c r="B143" s="67" t="s">
        <v>258</v>
      </c>
      <c r="C143" s="55">
        <v>960</v>
      </c>
      <c r="D143" s="56">
        <v>960</v>
      </c>
      <c r="E143" s="57">
        <v>0</v>
      </c>
      <c r="I143" s="40"/>
      <c r="J143" s="40"/>
      <c r="K143" s="40"/>
      <c r="L143" s="4"/>
    </row>
    <row r="144" spans="1:12">
      <c r="A144" s="49">
        <v>7363615300</v>
      </c>
      <c r="B144" s="54" t="s">
        <v>140</v>
      </c>
      <c r="C144" s="55">
        <v>2695</v>
      </c>
      <c r="D144" s="56">
        <v>2691</v>
      </c>
      <c r="E144" s="57">
        <v>4</v>
      </c>
      <c r="I144" s="40"/>
      <c r="J144" s="40"/>
      <c r="K144" s="40"/>
      <c r="L144" s="4"/>
    </row>
    <row r="145" spans="1:12">
      <c r="A145" s="49" t="s">
        <v>229</v>
      </c>
      <c r="B145" s="67" t="s">
        <v>259</v>
      </c>
      <c r="C145" s="55">
        <v>2691</v>
      </c>
      <c r="D145" s="56">
        <v>2691</v>
      </c>
      <c r="E145" s="57">
        <v>0</v>
      </c>
      <c r="I145" s="40"/>
      <c r="J145" s="40"/>
      <c r="K145" s="40"/>
      <c r="L145" s="4"/>
    </row>
    <row r="146" spans="1:12">
      <c r="A146" s="49">
        <v>7363615700</v>
      </c>
      <c r="B146" s="54" t="s">
        <v>141</v>
      </c>
      <c r="C146" s="55">
        <v>2922</v>
      </c>
      <c r="D146" s="56">
        <v>2632</v>
      </c>
      <c r="E146" s="57">
        <v>290</v>
      </c>
      <c r="I146" s="40"/>
      <c r="J146" s="40"/>
      <c r="K146" s="40"/>
      <c r="L146" s="4"/>
    </row>
    <row r="147" spans="1:12">
      <c r="A147" s="49" t="s">
        <v>230</v>
      </c>
      <c r="B147" s="67" t="s">
        <v>260</v>
      </c>
      <c r="C147" s="55">
        <v>2632</v>
      </c>
      <c r="D147" s="56">
        <v>2632</v>
      </c>
      <c r="E147" s="57">
        <v>0</v>
      </c>
      <c r="I147" s="40"/>
      <c r="J147" s="40"/>
      <c r="K147" s="40"/>
      <c r="L147" s="4"/>
    </row>
    <row r="148" spans="1:12">
      <c r="A148" s="49">
        <v>7363644000</v>
      </c>
      <c r="B148" s="54" t="s">
        <v>142</v>
      </c>
      <c r="C148" s="55">
        <v>2462</v>
      </c>
      <c r="D148" s="56">
        <v>0</v>
      </c>
      <c r="E148" s="118">
        <v>2462</v>
      </c>
      <c r="I148" s="40"/>
      <c r="J148" s="40"/>
      <c r="K148" s="40"/>
      <c r="L148" s="4"/>
    </row>
    <row r="149" spans="1:12">
      <c r="A149" s="49">
        <v>7363646000</v>
      </c>
      <c r="B149" s="54" t="s">
        <v>143</v>
      </c>
      <c r="C149" s="55">
        <v>1905</v>
      </c>
      <c r="D149" s="56">
        <v>0</v>
      </c>
      <c r="E149" s="118">
        <v>1905</v>
      </c>
      <c r="I149" s="40"/>
      <c r="J149" s="40"/>
      <c r="K149" s="40"/>
      <c r="L149" s="4"/>
    </row>
    <row r="150" spans="1:12">
      <c r="A150" s="49">
        <v>7363648000</v>
      </c>
      <c r="B150" s="54" t="s">
        <v>144</v>
      </c>
      <c r="C150" s="55">
        <v>3206</v>
      </c>
      <c r="D150" s="56">
        <v>0</v>
      </c>
      <c r="E150" s="118">
        <v>3206</v>
      </c>
      <c r="I150" s="40"/>
      <c r="J150" s="40"/>
      <c r="K150" s="40"/>
      <c r="L150" s="4"/>
    </row>
    <row r="151" spans="1:12">
      <c r="A151" s="49">
        <v>7363900000</v>
      </c>
      <c r="B151" s="50" t="s">
        <v>145</v>
      </c>
      <c r="C151" s="51">
        <v>10585</v>
      </c>
      <c r="D151" s="52">
        <v>4565</v>
      </c>
      <c r="E151" s="53">
        <v>6020</v>
      </c>
      <c r="I151" s="40"/>
      <c r="J151" s="40"/>
      <c r="K151" s="40"/>
      <c r="L151" s="4"/>
    </row>
    <row r="152" spans="1:12" ht="15" customHeight="1">
      <c r="A152" s="49">
        <v>7363915100</v>
      </c>
      <c r="B152" s="54" t="s">
        <v>146</v>
      </c>
      <c r="C152" s="55">
        <v>6464</v>
      </c>
      <c r="D152" s="56">
        <v>4565</v>
      </c>
      <c r="E152" s="57">
        <v>1899</v>
      </c>
      <c r="I152" s="40"/>
      <c r="J152" s="40"/>
      <c r="K152" s="40"/>
      <c r="L152" s="4"/>
    </row>
    <row r="153" spans="1:12">
      <c r="A153" s="49" t="s">
        <v>231</v>
      </c>
      <c r="B153" s="67" t="s">
        <v>261</v>
      </c>
      <c r="C153" s="55">
        <v>4565</v>
      </c>
      <c r="D153" s="56">
        <v>4565</v>
      </c>
      <c r="E153" s="57">
        <v>0</v>
      </c>
      <c r="I153" s="40"/>
      <c r="J153" s="40"/>
      <c r="K153" s="40"/>
      <c r="L153" s="4"/>
    </row>
    <row r="154" spans="1:12" ht="15" customHeight="1">
      <c r="A154" s="49">
        <v>7363944000</v>
      </c>
      <c r="B154" s="54" t="s">
        <v>147</v>
      </c>
      <c r="C154" s="55">
        <v>1303</v>
      </c>
      <c r="D154" s="56">
        <v>0</v>
      </c>
      <c r="E154" s="118">
        <v>1303</v>
      </c>
      <c r="I154" s="40"/>
      <c r="J154" s="40"/>
      <c r="K154" s="40"/>
      <c r="L154" s="4"/>
    </row>
    <row r="155" spans="1:12">
      <c r="A155" s="49">
        <v>7363944500</v>
      </c>
      <c r="B155" s="54" t="s">
        <v>148</v>
      </c>
      <c r="C155" s="55">
        <v>1072</v>
      </c>
      <c r="D155" s="56">
        <v>0</v>
      </c>
      <c r="E155" s="118">
        <v>1072</v>
      </c>
      <c r="I155" s="40"/>
      <c r="J155" s="40"/>
      <c r="K155" s="40"/>
      <c r="L155" s="4"/>
    </row>
    <row r="156" spans="1:12">
      <c r="A156" s="49">
        <v>7363945000</v>
      </c>
      <c r="B156" s="54" t="s">
        <v>149</v>
      </c>
      <c r="C156" s="55">
        <v>943</v>
      </c>
      <c r="D156" s="56">
        <v>0</v>
      </c>
      <c r="E156" s="118">
        <v>943</v>
      </c>
      <c r="I156" s="40"/>
      <c r="J156" s="40"/>
      <c r="K156" s="40"/>
      <c r="L156" s="4"/>
    </row>
    <row r="157" spans="1:12" ht="15" customHeight="1">
      <c r="A157" s="49">
        <v>7363945500</v>
      </c>
      <c r="B157" s="54" t="s">
        <v>150</v>
      </c>
      <c r="C157" s="55">
        <v>803</v>
      </c>
      <c r="D157" s="56">
        <v>0</v>
      </c>
      <c r="E157" s="118">
        <v>803</v>
      </c>
      <c r="I157" s="40"/>
      <c r="J157" s="40"/>
      <c r="K157" s="40"/>
      <c r="L157" s="4"/>
    </row>
    <row r="158" spans="1:12" ht="15" customHeight="1">
      <c r="A158" s="49">
        <v>7364200000</v>
      </c>
      <c r="B158" s="50" t="s">
        <v>151</v>
      </c>
      <c r="C158" s="51">
        <v>15749</v>
      </c>
      <c r="D158" s="52">
        <v>5922</v>
      </c>
      <c r="E158" s="53">
        <v>9827</v>
      </c>
      <c r="I158" s="40"/>
      <c r="J158" s="40"/>
      <c r="K158" s="40"/>
      <c r="L158" s="4"/>
    </row>
    <row r="159" spans="1:12">
      <c r="A159" s="49">
        <v>7364215100</v>
      </c>
      <c r="B159" s="54" t="s">
        <v>152</v>
      </c>
      <c r="C159" s="55">
        <v>5922</v>
      </c>
      <c r="D159" s="56">
        <v>5922</v>
      </c>
      <c r="E159" s="57">
        <v>0</v>
      </c>
      <c r="I159" s="40"/>
      <c r="J159" s="40"/>
      <c r="K159" s="40"/>
      <c r="L159" s="4"/>
    </row>
    <row r="160" spans="1:12">
      <c r="A160" s="49" t="s">
        <v>232</v>
      </c>
      <c r="B160" s="67" t="s">
        <v>262</v>
      </c>
      <c r="C160" s="55">
        <v>5922</v>
      </c>
      <c r="D160" s="56">
        <v>5922</v>
      </c>
      <c r="E160" s="57">
        <v>0</v>
      </c>
      <c r="I160" s="40"/>
      <c r="J160" s="40"/>
      <c r="K160" s="40"/>
      <c r="L160" s="4"/>
    </row>
    <row r="161" spans="1:12">
      <c r="A161" s="49">
        <v>7364240500</v>
      </c>
      <c r="B161" s="54" t="s">
        <v>153</v>
      </c>
      <c r="C161" s="55">
        <v>1970</v>
      </c>
      <c r="D161" s="56">
        <v>0</v>
      </c>
      <c r="E161" s="118">
        <v>1970</v>
      </c>
      <c r="I161" s="40"/>
      <c r="J161" s="40"/>
      <c r="K161" s="40"/>
      <c r="L161" s="4"/>
    </row>
    <row r="162" spans="1:12">
      <c r="A162" s="49">
        <v>7364242500</v>
      </c>
      <c r="B162" s="54" t="s">
        <v>154</v>
      </c>
      <c r="C162" s="55">
        <v>1212</v>
      </c>
      <c r="D162" s="56">
        <v>0</v>
      </c>
      <c r="E162" s="118">
        <v>1212</v>
      </c>
      <c r="I162" s="40"/>
      <c r="J162" s="40"/>
      <c r="K162" s="40"/>
      <c r="L162" s="4"/>
    </row>
    <row r="163" spans="1:12">
      <c r="A163" s="49">
        <v>7364243000</v>
      </c>
      <c r="B163" s="54" t="s">
        <v>155</v>
      </c>
      <c r="C163" s="55">
        <v>1673</v>
      </c>
      <c r="D163" s="56">
        <v>0</v>
      </c>
      <c r="E163" s="118">
        <v>1673</v>
      </c>
      <c r="I163" s="40"/>
      <c r="J163" s="40"/>
      <c r="K163" s="40"/>
      <c r="L163" s="4"/>
    </row>
    <row r="164" spans="1:12">
      <c r="A164" s="49">
        <v>7364243500</v>
      </c>
      <c r="B164" s="54" t="s">
        <v>156</v>
      </c>
      <c r="C164" s="55">
        <v>2917</v>
      </c>
      <c r="D164" s="56">
        <v>0</v>
      </c>
      <c r="E164" s="118">
        <v>2917</v>
      </c>
      <c r="I164" s="40"/>
      <c r="J164" s="40"/>
      <c r="K164" s="40"/>
      <c r="L164" s="4"/>
    </row>
    <row r="165" spans="1:12">
      <c r="A165" s="49">
        <v>7364244500</v>
      </c>
      <c r="B165" s="54" t="s">
        <v>157</v>
      </c>
      <c r="C165" s="55">
        <v>1484</v>
      </c>
      <c r="D165" s="56">
        <v>0</v>
      </c>
      <c r="E165" s="118">
        <v>1484</v>
      </c>
      <c r="I165" s="40"/>
      <c r="J165" s="40"/>
      <c r="K165" s="40"/>
      <c r="L165" s="4"/>
    </row>
    <row r="166" spans="1:12">
      <c r="A166" s="49">
        <v>7364246000</v>
      </c>
      <c r="B166" s="54" t="s">
        <v>158</v>
      </c>
      <c r="C166" s="55">
        <v>571</v>
      </c>
      <c r="D166" s="56">
        <v>0</v>
      </c>
      <c r="E166" s="118">
        <v>571</v>
      </c>
      <c r="I166" s="40"/>
      <c r="J166" s="40"/>
      <c r="K166" s="40"/>
      <c r="L166" s="4"/>
    </row>
    <row r="167" spans="1:12">
      <c r="A167" s="49">
        <v>7364400000</v>
      </c>
      <c r="B167" s="50" t="s">
        <v>159</v>
      </c>
      <c r="C167" s="51">
        <v>15532</v>
      </c>
      <c r="D167" s="52">
        <v>6008</v>
      </c>
      <c r="E167" s="53">
        <v>9524</v>
      </c>
      <c r="I167" s="40"/>
      <c r="J167" s="40"/>
      <c r="K167" s="40"/>
      <c r="L167" s="4"/>
    </row>
    <row r="168" spans="1:12">
      <c r="A168" s="49">
        <v>7364415100</v>
      </c>
      <c r="B168" s="54" t="s">
        <v>160</v>
      </c>
      <c r="C168" s="55">
        <v>7653</v>
      </c>
      <c r="D168" s="56">
        <v>6008</v>
      </c>
      <c r="E168" s="57">
        <v>1645</v>
      </c>
      <c r="I168" s="40"/>
      <c r="J168" s="40"/>
      <c r="K168" s="40"/>
      <c r="L168" s="4"/>
    </row>
    <row r="169" spans="1:12">
      <c r="A169" s="49" t="s">
        <v>233</v>
      </c>
      <c r="B169" s="67" t="s">
        <v>263</v>
      </c>
      <c r="C169" s="55">
        <v>6008</v>
      </c>
      <c r="D169" s="56">
        <v>6008</v>
      </c>
      <c r="E169" s="57">
        <v>0</v>
      </c>
      <c r="I169" s="40"/>
      <c r="J169" s="40"/>
      <c r="K169" s="40"/>
      <c r="L169" s="4"/>
    </row>
    <row r="170" spans="1:12">
      <c r="A170" s="49">
        <v>7364441000</v>
      </c>
      <c r="B170" s="54" t="s">
        <v>161</v>
      </c>
      <c r="C170" s="55">
        <v>1788</v>
      </c>
      <c r="D170" s="56">
        <v>0</v>
      </c>
      <c r="E170" s="118">
        <v>1788</v>
      </c>
      <c r="I170" s="40"/>
      <c r="J170" s="40"/>
      <c r="K170" s="40"/>
      <c r="L170" s="4"/>
    </row>
    <row r="171" spans="1:12">
      <c r="A171" s="49">
        <v>7364445500</v>
      </c>
      <c r="B171" s="54" t="s">
        <v>162</v>
      </c>
      <c r="C171" s="55">
        <v>1092</v>
      </c>
      <c r="D171" s="56">
        <v>0</v>
      </c>
      <c r="E171" s="118">
        <v>1092</v>
      </c>
      <c r="I171" s="40"/>
      <c r="J171" s="40"/>
      <c r="K171" s="40"/>
      <c r="L171" s="4"/>
    </row>
    <row r="172" spans="1:12">
      <c r="A172" s="49">
        <v>7364446000</v>
      </c>
      <c r="B172" s="54" t="s">
        <v>163</v>
      </c>
      <c r="C172" s="55">
        <v>1235</v>
      </c>
      <c r="D172" s="56">
        <v>0</v>
      </c>
      <c r="E172" s="118">
        <v>1235</v>
      </c>
      <c r="I172" s="40"/>
      <c r="J172" s="40"/>
      <c r="K172" s="40"/>
      <c r="L172" s="4"/>
    </row>
    <row r="173" spans="1:12">
      <c r="A173" s="49">
        <v>7364447000</v>
      </c>
      <c r="B173" s="54" t="s">
        <v>164</v>
      </c>
      <c r="C173" s="55">
        <v>1381</v>
      </c>
      <c r="D173" s="56">
        <v>0</v>
      </c>
      <c r="E173" s="118">
        <v>1381</v>
      </c>
      <c r="I173" s="40"/>
      <c r="J173" s="40"/>
      <c r="K173" s="40"/>
      <c r="L173" s="4"/>
    </row>
    <row r="174" spans="1:12">
      <c r="A174" s="49">
        <v>7364447500</v>
      </c>
      <c r="B174" s="54" t="s">
        <v>165</v>
      </c>
      <c r="C174" s="55">
        <v>930</v>
      </c>
      <c r="D174" s="56">
        <v>0</v>
      </c>
      <c r="E174" s="118">
        <v>930</v>
      </c>
      <c r="I174" s="40"/>
      <c r="J174" s="40"/>
      <c r="K174" s="40"/>
      <c r="L174" s="4"/>
    </row>
    <row r="175" spans="1:12" ht="15" customHeight="1">
      <c r="A175" s="49">
        <v>7364448500</v>
      </c>
      <c r="B175" s="54" t="s">
        <v>166</v>
      </c>
      <c r="C175" s="55">
        <v>1453</v>
      </c>
      <c r="D175" s="56">
        <v>0</v>
      </c>
      <c r="E175" s="118">
        <v>1453</v>
      </c>
      <c r="I175" s="40"/>
      <c r="J175" s="40"/>
      <c r="K175" s="40"/>
      <c r="L175" s="4"/>
    </row>
    <row r="176" spans="1:12" ht="15" customHeight="1">
      <c r="A176" s="49">
        <v>7364800000</v>
      </c>
      <c r="B176" s="69" t="s">
        <v>167</v>
      </c>
      <c r="C176" s="70">
        <v>16418</v>
      </c>
      <c r="D176" s="71">
        <v>4715</v>
      </c>
      <c r="E176" s="72">
        <v>11703</v>
      </c>
      <c r="I176" s="40"/>
      <c r="J176" s="40"/>
      <c r="K176" s="40"/>
      <c r="L176" s="4"/>
    </row>
    <row r="177" spans="1:12">
      <c r="A177" s="49">
        <v>7364815100</v>
      </c>
      <c r="B177" s="54" t="s">
        <v>168</v>
      </c>
      <c r="C177" s="55">
        <v>6818</v>
      </c>
      <c r="D177" s="56">
        <v>4715</v>
      </c>
      <c r="E177" s="57">
        <v>2103</v>
      </c>
      <c r="I177" s="40"/>
      <c r="J177" s="40"/>
      <c r="K177" s="40"/>
      <c r="L177" s="4"/>
    </row>
    <row r="178" spans="1:12">
      <c r="A178" s="49" t="s">
        <v>234</v>
      </c>
      <c r="B178" s="67" t="s">
        <v>264</v>
      </c>
      <c r="C178" s="55">
        <v>4715</v>
      </c>
      <c r="D178" s="56">
        <v>4715</v>
      </c>
      <c r="E178" s="57">
        <v>0</v>
      </c>
      <c r="I178" s="40"/>
      <c r="J178" s="40"/>
      <c r="K178" s="40"/>
      <c r="L178" s="4"/>
    </row>
    <row r="179" spans="1:12" ht="15" customHeight="1">
      <c r="A179" s="49">
        <v>7364841000</v>
      </c>
      <c r="B179" s="54" t="s">
        <v>169</v>
      </c>
      <c r="C179" s="55">
        <v>1287</v>
      </c>
      <c r="D179" s="56">
        <v>0</v>
      </c>
      <c r="E179" s="118">
        <v>1287</v>
      </c>
      <c r="I179" s="40"/>
      <c r="J179" s="40"/>
      <c r="K179" s="40"/>
      <c r="L179" s="4"/>
    </row>
    <row r="180" spans="1:12">
      <c r="A180" s="49">
        <v>7364843000</v>
      </c>
      <c r="B180" s="54" t="s">
        <v>170</v>
      </c>
      <c r="C180" s="55">
        <v>1315</v>
      </c>
      <c r="D180" s="56">
        <v>0</v>
      </c>
      <c r="E180" s="118">
        <v>1315</v>
      </c>
      <c r="I180" s="40"/>
      <c r="J180" s="40"/>
      <c r="K180" s="40"/>
      <c r="L180" s="4"/>
    </row>
    <row r="181" spans="1:12">
      <c r="A181" s="49">
        <v>7364843500</v>
      </c>
      <c r="B181" s="54" t="s">
        <v>171</v>
      </c>
      <c r="C181" s="55">
        <v>1408</v>
      </c>
      <c r="D181" s="56">
        <v>0</v>
      </c>
      <c r="E181" s="118">
        <v>1408</v>
      </c>
      <c r="I181" s="40"/>
      <c r="J181" s="40"/>
      <c r="K181" s="40"/>
      <c r="L181" s="4"/>
    </row>
    <row r="182" spans="1:12">
      <c r="A182" s="49">
        <v>7364843800</v>
      </c>
      <c r="B182" s="54" t="s">
        <v>172</v>
      </c>
      <c r="C182" s="55">
        <v>3173</v>
      </c>
      <c r="D182" s="56">
        <v>0</v>
      </c>
      <c r="E182" s="118">
        <v>3173</v>
      </c>
      <c r="I182" s="40"/>
      <c r="J182" s="40"/>
      <c r="K182" s="40"/>
      <c r="L182" s="4"/>
    </row>
    <row r="183" spans="1:12">
      <c r="A183" s="49">
        <v>7364845000</v>
      </c>
      <c r="B183" s="54" t="s">
        <v>173</v>
      </c>
      <c r="C183" s="55">
        <v>2417</v>
      </c>
      <c r="D183" s="56">
        <v>0</v>
      </c>
      <c r="E183" s="118">
        <v>2417</v>
      </c>
      <c r="I183" s="40"/>
      <c r="J183" s="40"/>
      <c r="K183" s="40"/>
      <c r="L183" s="4"/>
    </row>
    <row r="184" spans="1:12">
      <c r="A184" s="49">
        <v>7365200000</v>
      </c>
      <c r="B184" s="50" t="s">
        <v>174</v>
      </c>
      <c r="C184" s="51">
        <v>35976</v>
      </c>
      <c r="D184" s="52">
        <v>10857</v>
      </c>
      <c r="E184" s="53">
        <v>25119</v>
      </c>
      <c r="I184" s="40"/>
      <c r="J184" s="40"/>
      <c r="K184" s="40"/>
      <c r="L184" s="4"/>
    </row>
    <row r="185" spans="1:12">
      <c r="A185" s="49">
        <v>7365215100</v>
      </c>
      <c r="B185" s="54" t="s">
        <v>175</v>
      </c>
      <c r="C185" s="55">
        <v>13654</v>
      </c>
      <c r="D185" s="56">
        <v>10857</v>
      </c>
      <c r="E185" s="57">
        <v>2797</v>
      </c>
      <c r="I185" s="40"/>
      <c r="J185" s="40"/>
      <c r="K185" s="40"/>
      <c r="L185" s="4"/>
    </row>
    <row r="186" spans="1:12">
      <c r="A186" s="49" t="s">
        <v>235</v>
      </c>
      <c r="B186" s="67" t="s">
        <v>265</v>
      </c>
      <c r="C186" s="55">
        <v>10857</v>
      </c>
      <c r="D186" s="56">
        <v>10857</v>
      </c>
      <c r="E186" s="57">
        <v>0</v>
      </c>
      <c r="I186" s="40"/>
      <c r="J186" s="40"/>
      <c r="K186" s="40"/>
      <c r="L186" s="4"/>
    </row>
    <row r="187" spans="1:12">
      <c r="A187" s="49">
        <v>7365241500</v>
      </c>
      <c r="B187" s="54" t="s">
        <v>176</v>
      </c>
      <c r="C187" s="55">
        <v>5607</v>
      </c>
      <c r="D187" s="56">
        <v>0</v>
      </c>
      <c r="E187" s="118">
        <v>5607</v>
      </c>
      <c r="I187" s="40"/>
      <c r="J187" s="40"/>
      <c r="K187" s="40"/>
      <c r="L187" s="4"/>
    </row>
    <row r="188" spans="1:12">
      <c r="A188" s="49">
        <v>7365242000</v>
      </c>
      <c r="B188" s="54" t="s">
        <v>177</v>
      </c>
      <c r="C188" s="55">
        <v>4174</v>
      </c>
      <c r="D188" s="56">
        <v>0</v>
      </c>
      <c r="E188" s="118">
        <v>4174</v>
      </c>
      <c r="I188" s="40"/>
      <c r="J188" s="40"/>
      <c r="K188" s="40"/>
      <c r="L188" s="4"/>
    </row>
    <row r="189" spans="1:12">
      <c r="A189" s="49">
        <v>7365244500</v>
      </c>
      <c r="B189" s="54" t="s">
        <v>178</v>
      </c>
      <c r="C189" s="55">
        <v>5257</v>
      </c>
      <c r="D189" s="56">
        <v>0</v>
      </c>
      <c r="E189" s="118">
        <v>5257</v>
      </c>
      <c r="I189" s="40"/>
      <c r="J189" s="40"/>
      <c r="K189" s="40"/>
      <c r="L189" s="4"/>
    </row>
    <row r="190" spans="1:12">
      <c r="A190" s="49">
        <v>7365246500</v>
      </c>
      <c r="B190" s="54" t="s">
        <v>179</v>
      </c>
      <c r="C190" s="55">
        <v>2583</v>
      </c>
      <c r="D190" s="56">
        <v>0</v>
      </c>
      <c r="E190" s="118">
        <v>2583</v>
      </c>
      <c r="I190" s="40"/>
      <c r="J190" s="40"/>
      <c r="K190" s="40"/>
      <c r="L190" s="4"/>
    </row>
    <row r="191" spans="1:12">
      <c r="A191" s="49">
        <v>7365247000</v>
      </c>
      <c r="B191" s="54" t="s">
        <v>180</v>
      </c>
      <c r="C191" s="55">
        <v>4701</v>
      </c>
      <c r="D191" s="56">
        <v>0</v>
      </c>
      <c r="E191" s="118">
        <v>4701</v>
      </c>
      <c r="I191" s="40"/>
      <c r="J191" s="40"/>
      <c r="K191" s="40"/>
      <c r="L191" s="4"/>
    </row>
    <row r="192" spans="1:12">
      <c r="A192" s="49">
        <v>7365400000</v>
      </c>
      <c r="B192" s="50" t="s">
        <v>181</v>
      </c>
      <c r="C192" s="51">
        <v>24056</v>
      </c>
      <c r="D192" s="55">
        <v>3613</v>
      </c>
      <c r="E192" s="118">
        <v>20443</v>
      </c>
      <c r="I192" s="40"/>
      <c r="J192" s="40"/>
      <c r="K192" s="40"/>
      <c r="L192" s="4"/>
    </row>
    <row r="193" spans="1:12">
      <c r="A193" s="49">
        <v>7365415400</v>
      </c>
      <c r="B193" s="54" t="s">
        <v>182</v>
      </c>
      <c r="C193" s="55">
        <v>4584</v>
      </c>
      <c r="D193" s="56">
        <v>3613</v>
      </c>
      <c r="E193" s="57">
        <v>971</v>
      </c>
      <c r="I193" s="40"/>
      <c r="J193" s="40"/>
      <c r="K193" s="40"/>
      <c r="L193" s="4"/>
    </row>
    <row r="194" spans="1:12">
      <c r="A194" s="49" t="s">
        <v>236</v>
      </c>
      <c r="B194" s="67" t="s">
        <v>266</v>
      </c>
      <c r="C194" s="55">
        <v>3613</v>
      </c>
      <c r="D194" s="56">
        <v>3613</v>
      </c>
      <c r="E194" s="57">
        <v>0</v>
      </c>
      <c r="I194" s="40"/>
      <c r="J194" s="40"/>
      <c r="K194" s="40"/>
      <c r="L194" s="4"/>
    </row>
    <row r="195" spans="1:12" ht="15" customHeight="1">
      <c r="A195" s="49">
        <v>7365441500</v>
      </c>
      <c r="B195" s="54" t="s">
        <v>183</v>
      </c>
      <c r="C195" s="55">
        <v>8187</v>
      </c>
      <c r="D195" s="56">
        <v>0</v>
      </c>
      <c r="E195" s="118">
        <v>8187</v>
      </c>
      <c r="I195" s="40"/>
      <c r="J195" s="40"/>
      <c r="K195" s="40"/>
      <c r="L195" s="4"/>
    </row>
    <row r="196" spans="1:12">
      <c r="A196" s="49">
        <v>7365442500</v>
      </c>
      <c r="B196" s="54" t="s">
        <v>184</v>
      </c>
      <c r="C196" s="55">
        <v>1479</v>
      </c>
      <c r="D196" s="56">
        <v>0</v>
      </c>
      <c r="E196" s="118">
        <v>1479</v>
      </c>
      <c r="I196" s="40"/>
      <c r="J196" s="40"/>
      <c r="K196" s="40"/>
      <c r="L196" s="4"/>
    </row>
    <row r="197" spans="1:12">
      <c r="A197" s="49">
        <v>7365444500</v>
      </c>
      <c r="B197" s="54" t="s">
        <v>185</v>
      </c>
      <c r="C197" s="55">
        <v>1709</v>
      </c>
      <c r="D197" s="56">
        <v>0</v>
      </c>
      <c r="E197" s="118">
        <v>1709</v>
      </c>
      <c r="I197" s="40"/>
      <c r="J197" s="40"/>
      <c r="K197" s="40"/>
      <c r="L197" s="4"/>
    </row>
    <row r="198" spans="1:12">
      <c r="A198" s="49">
        <v>7365445500</v>
      </c>
      <c r="B198" s="54" t="s">
        <v>186</v>
      </c>
      <c r="C198" s="55">
        <v>1517</v>
      </c>
      <c r="D198" s="56">
        <v>0</v>
      </c>
      <c r="E198" s="118">
        <v>1517</v>
      </c>
      <c r="I198" s="40"/>
      <c r="J198" s="40"/>
      <c r="K198" s="40"/>
      <c r="L198" s="4"/>
    </row>
    <row r="199" spans="1:12">
      <c r="A199" s="49">
        <v>7365447500</v>
      </c>
      <c r="B199" s="54" t="s">
        <v>187</v>
      </c>
      <c r="C199" s="55">
        <v>2402</v>
      </c>
      <c r="D199" s="56">
        <v>0</v>
      </c>
      <c r="E199" s="118">
        <v>2402</v>
      </c>
      <c r="I199" s="40"/>
      <c r="J199" s="40"/>
      <c r="K199" s="40"/>
      <c r="L199" s="4"/>
    </row>
    <row r="200" spans="1:12">
      <c r="A200" s="49">
        <v>7365448000</v>
      </c>
      <c r="B200" s="54" t="s">
        <v>188</v>
      </c>
      <c r="C200" s="55">
        <v>3248</v>
      </c>
      <c r="D200" s="56">
        <v>0</v>
      </c>
      <c r="E200" s="118">
        <v>3248</v>
      </c>
      <c r="I200" s="40"/>
      <c r="J200" s="40"/>
      <c r="K200" s="40"/>
      <c r="L200" s="4"/>
    </row>
    <row r="201" spans="1:12">
      <c r="A201" s="49">
        <v>7365448500</v>
      </c>
      <c r="B201" s="54" t="s">
        <v>88</v>
      </c>
      <c r="C201" s="55">
        <v>930</v>
      </c>
      <c r="D201" s="56">
        <v>0</v>
      </c>
      <c r="E201" s="118">
        <v>930</v>
      </c>
      <c r="I201" s="40"/>
      <c r="J201" s="40"/>
      <c r="K201" s="40"/>
      <c r="L201" s="4"/>
    </row>
    <row r="202" spans="1:12">
      <c r="A202" s="49">
        <v>7365600000</v>
      </c>
      <c r="B202" s="50" t="s">
        <v>189</v>
      </c>
      <c r="C202" s="51">
        <v>41403</v>
      </c>
      <c r="D202" s="52">
        <v>11132</v>
      </c>
      <c r="E202" s="53">
        <v>30271</v>
      </c>
      <c r="I202" s="40"/>
      <c r="J202" s="40"/>
      <c r="K202" s="40"/>
      <c r="L202" s="4"/>
    </row>
    <row r="203" spans="1:12">
      <c r="A203" s="49">
        <v>7365615100</v>
      </c>
      <c r="B203" s="54" t="s">
        <v>190</v>
      </c>
      <c r="C203" s="55">
        <v>12307</v>
      </c>
      <c r="D203" s="56">
        <v>11132</v>
      </c>
      <c r="E203" s="57">
        <v>1175</v>
      </c>
      <c r="I203" s="40"/>
      <c r="J203" s="40"/>
      <c r="K203" s="40"/>
      <c r="L203" s="4"/>
    </row>
    <row r="204" spans="1:12">
      <c r="A204" s="49" t="s">
        <v>237</v>
      </c>
      <c r="B204" s="67" t="s">
        <v>267</v>
      </c>
      <c r="C204" s="55">
        <v>11132</v>
      </c>
      <c r="D204" s="56">
        <v>11132</v>
      </c>
      <c r="E204" s="57">
        <v>0</v>
      </c>
      <c r="I204" s="40"/>
      <c r="J204" s="40"/>
      <c r="K204" s="40"/>
      <c r="L204" s="4"/>
    </row>
    <row r="205" spans="1:12" ht="15" customHeight="1">
      <c r="A205" s="49">
        <v>7365640600</v>
      </c>
      <c r="B205" s="54" t="s">
        <v>136</v>
      </c>
      <c r="C205" s="55">
        <v>7717</v>
      </c>
      <c r="D205" s="56">
        <v>0</v>
      </c>
      <c r="E205" s="118">
        <v>7717</v>
      </c>
      <c r="I205" s="40"/>
      <c r="J205" s="40"/>
      <c r="K205" s="40"/>
      <c r="L205" s="4"/>
    </row>
    <row r="206" spans="1:12" ht="15" customHeight="1">
      <c r="A206" s="49">
        <v>7365641000</v>
      </c>
      <c r="B206" s="54" t="s">
        <v>191</v>
      </c>
      <c r="C206" s="55">
        <v>2356</v>
      </c>
      <c r="D206" s="56">
        <v>0</v>
      </c>
      <c r="E206" s="118">
        <v>2356</v>
      </c>
      <c r="I206" s="40"/>
      <c r="J206" s="40"/>
      <c r="K206" s="40"/>
      <c r="L206" s="4"/>
    </row>
    <row r="207" spans="1:12">
      <c r="A207" s="49">
        <v>7365641300</v>
      </c>
      <c r="B207" s="54" t="s">
        <v>192</v>
      </c>
      <c r="C207" s="55">
        <v>1385</v>
      </c>
      <c r="D207" s="56">
        <v>0</v>
      </c>
      <c r="E207" s="118">
        <v>1385</v>
      </c>
      <c r="I207" s="40"/>
      <c r="J207" s="40"/>
      <c r="K207" s="40"/>
      <c r="L207" s="4"/>
    </row>
    <row r="208" spans="1:12" ht="15" customHeight="1">
      <c r="A208" s="49">
        <v>7365641500</v>
      </c>
      <c r="B208" s="54" t="s">
        <v>193</v>
      </c>
      <c r="C208" s="55">
        <v>1621</v>
      </c>
      <c r="D208" s="56">
        <v>0</v>
      </c>
      <c r="E208" s="118">
        <v>1621</v>
      </c>
      <c r="I208" s="40"/>
      <c r="J208" s="40"/>
      <c r="K208" s="40"/>
      <c r="L208" s="4"/>
    </row>
    <row r="209" spans="1:12">
      <c r="A209" s="49">
        <v>7365642500</v>
      </c>
      <c r="B209" s="54" t="s">
        <v>194</v>
      </c>
      <c r="C209" s="55">
        <v>2694</v>
      </c>
      <c r="D209" s="56">
        <v>0</v>
      </c>
      <c r="E209" s="118">
        <v>2694</v>
      </c>
      <c r="I209" s="40"/>
      <c r="J209" s="40"/>
      <c r="K209" s="40"/>
      <c r="L209" s="4"/>
    </row>
    <row r="210" spans="1:12" ht="15.75" customHeight="1">
      <c r="A210" s="49">
        <v>7365643000</v>
      </c>
      <c r="B210" s="54" t="s">
        <v>195</v>
      </c>
      <c r="C210" s="55">
        <v>2468</v>
      </c>
      <c r="D210" s="56">
        <v>0</v>
      </c>
      <c r="E210" s="118">
        <v>2468</v>
      </c>
      <c r="I210" s="40"/>
      <c r="J210" s="40"/>
      <c r="K210" s="40"/>
      <c r="L210" s="4"/>
    </row>
    <row r="211" spans="1:12">
      <c r="A211" s="49">
        <v>7365644000</v>
      </c>
      <c r="B211" s="54" t="s">
        <v>196</v>
      </c>
      <c r="C211" s="55">
        <v>5536</v>
      </c>
      <c r="D211" s="56">
        <v>0</v>
      </c>
      <c r="E211" s="118">
        <v>5536</v>
      </c>
      <c r="I211" s="40"/>
      <c r="J211" s="40"/>
      <c r="K211" s="40"/>
      <c r="L211" s="4"/>
    </row>
    <row r="212" spans="1:12">
      <c r="A212" s="49">
        <v>7365644500</v>
      </c>
      <c r="B212" s="54" t="s">
        <v>197</v>
      </c>
      <c r="C212" s="55">
        <v>2130</v>
      </c>
      <c r="D212" s="56">
        <v>0</v>
      </c>
      <c r="E212" s="118">
        <v>2130</v>
      </c>
      <c r="I212" s="40"/>
      <c r="J212" s="40"/>
      <c r="K212" s="40"/>
      <c r="L212" s="4"/>
    </row>
    <row r="213" spans="1:12">
      <c r="A213" s="49">
        <v>7365647000</v>
      </c>
      <c r="B213" s="73" t="s">
        <v>198</v>
      </c>
      <c r="C213" s="74">
        <v>3189</v>
      </c>
      <c r="D213" s="122">
        <v>0</v>
      </c>
      <c r="E213" s="121">
        <v>3189</v>
      </c>
      <c r="I213" s="40"/>
      <c r="J213" s="40"/>
      <c r="K213" s="40"/>
      <c r="L213" s="4"/>
    </row>
    <row r="214" spans="1:12">
      <c r="F214" s="4"/>
      <c r="G214" s="5"/>
      <c r="H214" s="5"/>
      <c r="I214" s="40"/>
      <c r="J214" s="40"/>
      <c r="K214" s="40"/>
      <c r="L214" s="4"/>
    </row>
    <row r="215" spans="1:12">
      <c r="I215" s="40"/>
      <c r="J215" s="40"/>
      <c r="K215" s="40"/>
      <c r="L215" s="4"/>
    </row>
    <row r="216" spans="1:12">
      <c r="I216" s="40"/>
      <c r="J216" s="40"/>
      <c r="K216" s="40"/>
      <c r="L216" s="4"/>
    </row>
    <row r="217" spans="1:12">
      <c r="I217" s="40"/>
      <c r="J217" s="40"/>
      <c r="K217" s="40"/>
      <c r="L217" s="4"/>
    </row>
    <row r="218" spans="1:12">
      <c r="I218" s="40"/>
      <c r="J218" s="40"/>
      <c r="K218" s="40"/>
      <c r="L218" s="4"/>
    </row>
    <row r="219" spans="1:12">
      <c r="I219" s="40"/>
      <c r="J219" s="40"/>
      <c r="K219" s="40"/>
      <c r="L219" s="4"/>
    </row>
    <row r="220" spans="1:12">
      <c r="I220" s="40"/>
      <c r="J220" s="40"/>
      <c r="K220" s="40"/>
      <c r="L220" s="4"/>
    </row>
    <row r="221" spans="1:12">
      <c r="I221" s="40"/>
      <c r="J221" s="40"/>
      <c r="K221" s="40"/>
      <c r="L221" s="4"/>
    </row>
    <row r="222" spans="1:12">
      <c r="I222" s="40"/>
      <c r="J222" s="40"/>
      <c r="K222" s="40"/>
      <c r="L222" s="4"/>
    </row>
    <row r="223" spans="1:12">
      <c r="I223" s="40"/>
      <c r="J223" s="40"/>
      <c r="K223" s="40"/>
      <c r="L223" s="4"/>
    </row>
    <row r="224" spans="1:12">
      <c r="I224" s="40"/>
      <c r="J224" s="40"/>
      <c r="K224" s="40"/>
      <c r="L224" s="4"/>
    </row>
    <row r="225" spans="9:12">
      <c r="I225" s="40"/>
      <c r="J225" s="40"/>
      <c r="K225" s="40"/>
      <c r="L225" s="4"/>
    </row>
    <row r="226" spans="9:12">
      <c r="I226" s="40"/>
      <c r="J226" s="40"/>
      <c r="K226" s="40"/>
      <c r="L226" s="4"/>
    </row>
    <row r="227" spans="9:12">
      <c r="I227" s="40"/>
      <c r="J227" s="40"/>
      <c r="K227" s="40"/>
      <c r="L227" s="4"/>
    </row>
    <row r="228" spans="9:12">
      <c r="I228" s="40"/>
      <c r="J228" s="40"/>
      <c r="K228" s="40"/>
      <c r="L228" s="4"/>
    </row>
    <row r="229" spans="9:12">
      <c r="I229" s="40"/>
      <c r="J229" s="40"/>
      <c r="K229" s="40"/>
      <c r="L229" s="4"/>
    </row>
    <row r="230" spans="9:12">
      <c r="I230" s="40"/>
      <c r="J230" s="40"/>
      <c r="K230" s="40"/>
      <c r="L230" s="4"/>
    </row>
    <row r="231" spans="9:12">
      <c r="I231" s="40"/>
      <c r="J231" s="40"/>
      <c r="K231" s="40"/>
      <c r="L231" s="4"/>
    </row>
    <row r="232" spans="9:12">
      <c r="I232" s="40"/>
      <c r="J232" s="40"/>
      <c r="K232" s="40"/>
      <c r="L232" s="4"/>
    </row>
    <row r="233" spans="9:12">
      <c r="I233" s="40"/>
      <c r="J233" s="40"/>
      <c r="K233" s="40"/>
      <c r="L233" s="4"/>
    </row>
    <row r="234" spans="9:12">
      <c r="I234" s="40"/>
      <c r="J234" s="40"/>
      <c r="K234" s="40"/>
      <c r="L234" s="4"/>
    </row>
    <row r="235" spans="9:12">
      <c r="I235" s="40"/>
      <c r="J235" s="40"/>
      <c r="K235" s="40"/>
      <c r="L235" s="4"/>
    </row>
    <row r="236" spans="9:12">
      <c r="I236" s="40"/>
      <c r="J236" s="40"/>
      <c r="K236" s="40"/>
      <c r="L236" s="4"/>
    </row>
    <row r="237" spans="9:12">
      <c r="I237" s="40"/>
      <c r="J237" s="40"/>
      <c r="K237" s="40"/>
      <c r="L237" s="4"/>
    </row>
    <row r="238" spans="9:12">
      <c r="I238" s="40"/>
      <c r="J238" s="40"/>
      <c r="K238" s="40"/>
      <c r="L238" s="4"/>
    </row>
    <row r="239" spans="9:12">
      <c r="I239" s="40"/>
      <c r="J239" s="40"/>
      <c r="K239" s="40"/>
      <c r="L239" s="4"/>
    </row>
    <row r="240" spans="9:12">
      <c r="I240" s="40"/>
      <c r="J240" s="40"/>
      <c r="K240" s="40"/>
      <c r="L240" s="4"/>
    </row>
    <row r="241" spans="9:12">
      <c r="I241" s="40"/>
      <c r="J241" s="40"/>
      <c r="K241" s="40"/>
      <c r="L241" s="4"/>
    </row>
    <row r="242" spans="9:12">
      <c r="I242" s="40"/>
      <c r="J242" s="40"/>
      <c r="K242" s="40"/>
      <c r="L242" s="4"/>
    </row>
    <row r="243" spans="9:12">
      <c r="I243" s="40"/>
      <c r="J243" s="40"/>
      <c r="K243" s="40"/>
      <c r="L243" s="4"/>
    </row>
    <row r="244" spans="9:12">
      <c r="I244" s="40"/>
      <c r="J244" s="40"/>
      <c r="K244" s="40"/>
      <c r="L244" s="4"/>
    </row>
    <row r="245" spans="9:12">
      <c r="I245" s="40"/>
      <c r="J245" s="40"/>
      <c r="K245" s="40"/>
      <c r="L245" s="4"/>
    </row>
    <row r="246" spans="9:12">
      <c r="I246" s="40"/>
      <c r="J246" s="40"/>
      <c r="K246" s="40"/>
      <c r="L246" s="4"/>
    </row>
    <row r="247" spans="9:12">
      <c r="I247" s="40"/>
      <c r="J247" s="40"/>
      <c r="K247" s="40"/>
      <c r="L247" s="4"/>
    </row>
    <row r="248" spans="9:12">
      <c r="I248" s="40"/>
      <c r="J248" s="40"/>
      <c r="K248" s="40"/>
      <c r="L248" s="4"/>
    </row>
    <row r="249" spans="9:12">
      <c r="I249" s="40"/>
      <c r="J249" s="40"/>
      <c r="K249" s="40"/>
      <c r="L249" s="4"/>
    </row>
    <row r="250" spans="9:12">
      <c r="I250" s="40"/>
      <c r="J250" s="40"/>
      <c r="K250" s="40"/>
      <c r="L250" s="4"/>
    </row>
    <row r="251" spans="9:12">
      <c r="I251" s="40"/>
      <c r="J251" s="40"/>
      <c r="K251" s="40"/>
      <c r="L251" s="4"/>
    </row>
    <row r="252" spans="9:12">
      <c r="I252" s="40"/>
      <c r="J252" s="40"/>
      <c r="K252" s="40"/>
      <c r="L252" s="4"/>
    </row>
    <row r="253" spans="9:12">
      <c r="I253" s="40"/>
      <c r="J253" s="40"/>
      <c r="K253" s="40"/>
      <c r="L253" s="4"/>
    </row>
    <row r="254" spans="9:12">
      <c r="I254" s="40"/>
      <c r="J254" s="40"/>
      <c r="K254" s="40"/>
      <c r="L254" s="4"/>
    </row>
    <row r="255" spans="9:12">
      <c r="I255" s="40"/>
      <c r="J255" s="40"/>
      <c r="K255" s="40"/>
      <c r="L255" s="4"/>
    </row>
    <row r="256" spans="9:12">
      <c r="I256" s="40"/>
      <c r="J256" s="40"/>
      <c r="K256" s="40"/>
      <c r="L256" s="4"/>
    </row>
    <row r="257" spans="9:12">
      <c r="I257" s="40"/>
      <c r="J257" s="40"/>
      <c r="K257" s="40"/>
      <c r="L257" s="4"/>
    </row>
    <row r="258" spans="9:12">
      <c r="I258" s="40"/>
      <c r="J258" s="40"/>
      <c r="K258" s="40"/>
      <c r="L258" s="4"/>
    </row>
    <row r="259" spans="9:12">
      <c r="I259" s="40"/>
      <c r="J259" s="40"/>
      <c r="K259" s="40"/>
      <c r="L259" s="4"/>
    </row>
    <row r="260" spans="9:12">
      <c r="I260" s="40"/>
      <c r="J260" s="40"/>
      <c r="K260" s="40"/>
      <c r="L260" s="4"/>
    </row>
    <row r="261" spans="9:12">
      <c r="I261" s="40"/>
      <c r="J261" s="40"/>
      <c r="K261" s="40"/>
      <c r="L261" s="4"/>
    </row>
    <row r="262" spans="9:12">
      <c r="I262" s="40"/>
      <c r="J262" s="40"/>
      <c r="K262" s="40"/>
      <c r="L262" s="4"/>
    </row>
    <row r="263" spans="9:12">
      <c r="I263" s="40"/>
      <c r="J263" s="40"/>
      <c r="K263" s="40"/>
      <c r="L263" s="4"/>
    </row>
    <row r="264" spans="9:12">
      <c r="I264" s="40"/>
      <c r="J264" s="40"/>
      <c r="K264" s="40"/>
      <c r="L264" s="4"/>
    </row>
    <row r="265" spans="9:12">
      <c r="I265" s="40"/>
      <c r="J265" s="40"/>
      <c r="K265" s="40"/>
      <c r="L265" s="4"/>
    </row>
    <row r="266" spans="9:12">
      <c r="I266" s="40"/>
      <c r="J266" s="40"/>
      <c r="K266" s="40"/>
      <c r="L266" s="4"/>
    </row>
    <row r="267" spans="9:12">
      <c r="I267" s="40"/>
      <c r="J267" s="40"/>
      <c r="K267" s="40"/>
      <c r="L267" s="4"/>
    </row>
    <row r="268" spans="9:12">
      <c r="I268" s="40"/>
      <c r="J268" s="40"/>
      <c r="K268" s="40"/>
      <c r="L268" s="4"/>
    </row>
    <row r="269" spans="9:12">
      <c r="I269" s="40"/>
      <c r="J269" s="40"/>
      <c r="K269" s="40"/>
      <c r="L269" s="4"/>
    </row>
    <row r="270" spans="9:12">
      <c r="I270" s="40"/>
      <c r="J270" s="40"/>
      <c r="K270" s="40"/>
      <c r="L270" s="4"/>
    </row>
    <row r="271" spans="9:12">
      <c r="I271" s="40"/>
      <c r="J271" s="40"/>
      <c r="K271" s="40"/>
      <c r="L271" s="4"/>
    </row>
    <row r="272" spans="9:12">
      <c r="I272" s="40"/>
      <c r="J272" s="40"/>
      <c r="K272" s="40"/>
      <c r="L272" s="4"/>
    </row>
    <row r="273" spans="9:12">
      <c r="I273" s="40"/>
      <c r="J273" s="40"/>
      <c r="K273" s="40"/>
      <c r="L273" s="4"/>
    </row>
    <row r="274" spans="9:12">
      <c r="I274" s="40"/>
      <c r="J274" s="40"/>
      <c r="K274" s="40"/>
      <c r="L274" s="4"/>
    </row>
    <row r="275" spans="9:12">
      <c r="I275" s="40"/>
      <c r="J275" s="40"/>
      <c r="K275" s="40"/>
      <c r="L275" s="4"/>
    </row>
    <row r="276" spans="9:12">
      <c r="I276" s="40"/>
      <c r="J276" s="40"/>
      <c r="K276" s="40"/>
      <c r="L276" s="4"/>
    </row>
    <row r="277" spans="9:12">
      <c r="I277" s="40"/>
      <c r="J277" s="40"/>
      <c r="K277" s="40"/>
      <c r="L277" s="4"/>
    </row>
    <row r="278" spans="9:12">
      <c r="I278" s="40"/>
      <c r="J278" s="40"/>
      <c r="K278" s="40"/>
      <c r="L278" s="4"/>
    </row>
    <row r="279" spans="9:12">
      <c r="I279" s="40"/>
      <c r="J279" s="40"/>
      <c r="K279" s="40"/>
      <c r="L279" s="4"/>
    </row>
    <row r="280" spans="9:12">
      <c r="I280" s="40"/>
      <c r="J280" s="40"/>
      <c r="K280" s="40"/>
      <c r="L280" s="4"/>
    </row>
    <row r="281" spans="9:12">
      <c r="I281" s="40"/>
      <c r="J281" s="40"/>
      <c r="K281" s="40"/>
      <c r="L281" s="4"/>
    </row>
    <row r="282" spans="9:12">
      <c r="I282" s="40"/>
      <c r="J282" s="40"/>
      <c r="K282" s="40"/>
      <c r="L282" s="4"/>
    </row>
    <row r="283" spans="9:12">
      <c r="I283" s="40"/>
      <c r="J283" s="40"/>
      <c r="K283" s="40"/>
      <c r="L283" s="4"/>
    </row>
    <row r="284" spans="9:12">
      <c r="I284" s="40"/>
      <c r="J284" s="40"/>
      <c r="K284" s="40"/>
      <c r="L284" s="4"/>
    </row>
    <row r="285" spans="9:12">
      <c r="I285" s="40"/>
      <c r="J285" s="40"/>
      <c r="K285" s="40"/>
      <c r="L285" s="4"/>
    </row>
    <row r="286" spans="9:12">
      <c r="I286" s="40"/>
      <c r="J286" s="40"/>
      <c r="K286" s="40"/>
      <c r="L286" s="4"/>
    </row>
    <row r="287" spans="9:12">
      <c r="I287" s="40"/>
      <c r="J287" s="40"/>
      <c r="K287" s="40"/>
      <c r="L287" s="4"/>
    </row>
    <row r="288" spans="9:12">
      <c r="I288" s="40"/>
      <c r="J288" s="40"/>
      <c r="K288" s="40"/>
      <c r="L288" s="4"/>
    </row>
    <row r="289" spans="9:12">
      <c r="I289" s="40"/>
      <c r="J289" s="40"/>
      <c r="K289" s="40"/>
      <c r="L289" s="4"/>
    </row>
    <row r="290" spans="9:12">
      <c r="I290" s="40"/>
      <c r="J290" s="40"/>
      <c r="K290" s="40"/>
      <c r="L290" s="4"/>
    </row>
    <row r="291" spans="9:12">
      <c r="I291" s="40"/>
      <c r="J291" s="40"/>
      <c r="K291" s="40"/>
      <c r="L291" s="4"/>
    </row>
    <row r="292" spans="9:12">
      <c r="I292" s="40"/>
      <c r="J292" s="40"/>
      <c r="K292" s="40"/>
      <c r="L292" s="4"/>
    </row>
    <row r="293" spans="9:12">
      <c r="I293" s="40"/>
      <c r="J293" s="40"/>
      <c r="K293" s="40"/>
      <c r="L293" s="4"/>
    </row>
    <row r="294" spans="9:12">
      <c r="I294" s="40"/>
      <c r="J294" s="40"/>
      <c r="K294" s="40"/>
      <c r="L294" s="4"/>
    </row>
    <row r="295" spans="9:12">
      <c r="I295" s="40"/>
      <c r="J295" s="40"/>
      <c r="K295" s="40"/>
      <c r="L295" s="4"/>
    </row>
    <row r="296" spans="9:12">
      <c r="I296" s="40"/>
      <c r="J296" s="40"/>
      <c r="K296" s="40"/>
      <c r="L296" s="4"/>
    </row>
    <row r="297" spans="9:12">
      <c r="I297" s="40"/>
      <c r="J297" s="40"/>
      <c r="K297" s="40"/>
      <c r="L297" s="4"/>
    </row>
    <row r="298" spans="9:12">
      <c r="I298" s="40"/>
      <c r="J298" s="40"/>
      <c r="K298" s="40"/>
      <c r="L298" s="4"/>
    </row>
    <row r="299" spans="9:12">
      <c r="I299" s="40"/>
      <c r="J299" s="40"/>
      <c r="K299" s="40"/>
      <c r="L299" s="4"/>
    </row>
    <row r="300" spans="9:12">
      <c r="I300" s="40"/>
      <c r="J300" s="40"/>
      <c r="K300" s="40"/>
      <c r="L300" s="4"/>
    </row>
    <row r="301" spans="9:12">
      <c r="I301" s="40"/>
      <c r="J301" s="40"/>
      <c r="K301" s="40"/>
      <c r="L301" s="4"/>
    </row>
    <row r="302" spans="9:12">
      <c r="I302" s="40"/>
      <c r="J302" s="40"/>
      <c r="K302" s="40"/>
      <c r="L302" s="4"/>
    </row>
    <row r="303" spans="9:12">
      <c r="I303" s="40"/>
      <c r="J303" s="40"/>
      <c r="K303" s="40"/>
      <c r="L303" s="4"/>
    </row>
    <row r="304" spans="9:12">
      <c r="I304" s="40"/>
      <c r="J304" s="40"/>
      <c r="K304" s="40"/>
      <c r="L304" s="4"/>
    </row>
    <row r="305" spans="9:12">
      <c r="I305" s="40"/>
      <c r="J305" s="40"/>
      <c r="K305" s="40"/>
      <c r="L305" s="4"/>
    </row>
    <row r="306" spans="9:12">
      <c r="I306" s="40"/>
      <c r="J306" s="40"/>
      <c r="K306" s="40"/>
      <c r="L306" s="4"/>
    </row>
    <row r="307" spans="9:12">
      <c r="I307" s="40"/>
      <c r="J307" s="40"/>
      <c r="K307" s="40"/>
      <c r="L307" s="4"/>
    </row>
    <row r="308" spans="9:12">
      <c r="I308" s="40"/>
      <c r="J308" s="40"/>
      <c r="K308" s="40"/>
      <c r="L308" s="4"/>
    </row>
    <row r="309" spans="9:12">
      <c r="I309" s="40"/>
      <c r="J309" s="40"/>
      <c r="K309" s="40"/>
      <c r="L309" s="4"/>
    </row>
    <row r="310" spans="9:12">
      <c r="I310" s="40"/>
      <c r="J310" s="40"/>
      <c r="K310" s="40"/>
      <c r="L310" s="4"/>
    </row>
    <row r="311" spans="9:12">
      <c r="I311" s="40"/>
      <c r="J311" s="40"/>
      <c r="K311" s="40"/>
      <c r="L311" s="4"/>
    </row>
    <row r="312" spans="9:12">
      <c r="I312" s="40"/>
      <c r="J312" s="40"/>
      <c r="K312" s="40"/>
      <c r="L312" s="4"/>
    </row>
    <row r="313" spans="9:12">
      <c r="I313" s="40"/>
      <c r="J313" s="40"/>
      <c r="K313" s="40"/>
      <c r="L313" s="4"/>
    </row>
    <row r="314" spans="9:12">
      <c r="I314" s="40"/>
      <c r="J314" s="40"/>
      <c r="K314" s="40"/>
      <c r="L314" s="4"/>
    </row>
    <row r="315" spans="9:12">
      <c r="I315" s="40"/>
      <c r="J315" s="40"/>
      <c r="K315" s="40"/>
      <c r="L315" s="4"/>
    </row>
    <row r="316" spans="9:12">
      <c r="I316" s="40"/>
      <c r="J316" s="40"/>
      <c r="K316" s="40"/>
      <c r="L316" s="4"/>
    </row>
    <row r="317" spans="9:12">
      <c r="I317" s="40"/>
      <c r="J317" s="40"/>
      <c r="K317" s="40"/>
      <c r="L317" s="4"/>
    </row>
    <row r="318" spans="9:12">
      <c r="I318" s="40"/>
      <c r="J318" s="40"/>
      <c r="K318" s="40"/>
      <c r="L318" s="4"/>
    </row>
    <row r="319" spans="9:12">
      <c r="I319" s="40"/>
      <c r="J319" s="40"/>
      <c r="K319" s="40"/>
      <c r="L319" s="4"/>
    </row>
    <row r="320" spans="9:12">
      <c r="I320" s="40"/>
      <c r="J320" s="40"/>
      <c r="K320" s="40"/>
      <c r="L320" s="4"/>
    </row>
    <row r="321" spans="9:12">
      <c r="I321" s="40"/>
      <c r="J321" s="40"/>
      <c r="K321" s="40"/>
      <c r="L321" s="4"/>
    </row>
    <row r="322" spans="9:12">
      <c r="I322" s="40"/>
      <c r="J322" s="40"/>
      <c r="K322" s="40"/>
      <c r="L322" s="4"/>
    </row>
    <row r="323" spans="9:12">
      <c r="I323" s="40"/>
      <c r="J323" s="40"/>
      <c r="K323" s="40"/>
      <c r="L323" s="4"/>
    </row>
    <row r="324" spans="9:12">
      <c r="I324" s="40"/>
      <c r="J324" s="40"/>
      <c r="K324" s="40"/>
      <c r="L324" s="4"/>
    </row>
    <row r="325" spans="9:12">
      <c r="I325" s="40"/>
      <c r="J325" s="40"/>
      <c r="K325" s="40"/>
      <c r="L325" s="4"/>
    </row>
    <row r="326" spans="9:12">
      <c r="I326" s="40"/>
      <c r="J326" s="40"/>
      <c r="K326" s="40"/>
      <c r="L326" s="4"/>
    </row>
    <row r="327" spans="9:12">
      <c r="I327" s="40"/>
      <c r="J327" s="40"/>
      <c r="K327" s="40"/>
      <c r="L327" s="4"/>
    </row>
    <row r="328" spans="9:12">
      <c r="I328" s="40"/>
      <c r="J328" s="40"/>
      <c r="K328" s="40"/>
      <c r="L328" s="4"/>
    </row>
    <row r="329" spans="9:12">
      <c r="I329" s="40"/>
      <c r="J329" s="40"/>
      <c r="K329" s="40"/>
      <c r="L329" s="4"/>
    </row>
    <row r="330" spans="9:12">
      <c r="I330" s="40"/>
      <c r="J330" s="40"/>
      <c r="K330" s="40"/>
      <c r="L330" s="4"/>
    </row>
    <row r="331" spans="9:12">
      <c r="I331" s="40"/>
      <c r="J331" s="40"/>
      <c r="K331" s="40"/>
      <c r="L331" s="4"/>
    </row>
    <row r="332" spans="9:12">
      <c r="I332" s="40"/>
      <c r="J332" s="40"/>
      <c r="K332" s="40"/>
      <c r="L332" s="4"/>
    </row>
    <row r="333" spans="9:12">
      <c r="I333" s="40"/>
      <c r="J333" s="40"/>
      <c r="K333" s="40"/>
      <c r="L333" s="4"/>
    </row>
    <row r="334" spans="9:12">
      <c r="I334" s="40"/>
      <c r="J334" s="40"/>
      <c r="K334" s="40"/>
      <c r="L334" s="4"/>
    </row>
    <row r="335" spans="9:12">
      <c r="I335" s="40"/>
      <c r="J335" s="40"/>
      <c r="K335" s="40"/>
      <c r="L335" s="4"/>
    </row>
    <row r="336" spans="9:12">
      <c r="I336" s="40"/>
      <c r="J336" s="40"/>
      <c r="K336" s="40"/>
      <c r="L336" s="4"/>
    </row>
    <row r="337" spans="9:12">
      <c r="I337" s="40"/>
      <c r="J337" s="40"/>
      <c r="K337" s="40"/>
      <c r="L337" s="4"/>
    </row>
    <row r="338" spans="9:12">
      <c r="I338" s="40"/>
      <c r="J338" s="40"/>
      <c r="K338" s="40"/>
      <c r="L338" s="4"/>
    </row>
    <row r="339" spans="9:12">
      <c r="I339" s="40"/>
      <c r="J339" s="40"/>
      <c r="K339" s="40"/>
      <c r="L339" s="4"/>
    </row>
    <row r="340" spans="9:12">
      <c r="I340" s="40"/>
      <c r="J340" s="40"/>
      <c r="K340" s="40"/>
      <c r="L340" s="4"/>
    </row>
    <row r="341" spans="9:12">
      <c r="I341" s="40"/>
      <c r="J341" s="40"/>
      <c r="K341" s="40"/>
      <c r="L341" s="4"/>
    </row>
    <row r="342" spans="9:12">
      <c r="I342" s="40"/>
      <c r="J342" s="40"/>
      <c r="K342" s="40"/>
      <c r="L342" s="4"/>
    </row>
    <row r="343" spans="9:12">
      <c r="I343" s="40"/>
      <c r="J343" s="40"/>
      <c r="K343" s="40"/>
      <c r="L343" s="4"/>
    </row>
    <row r="344" spans="9:12">
      <c r="I344" s="40"/>
      <c r="J344" s="40"/>
      <c r="K344" s="40"/>
      <c r="L344" s="4"/>
    </row>
    <row r="345" spans="9:12">
      <c r="I345" s="40"/>
      <c r="J345" s="40"/>
      <c r="K345" s="40"/>
      <c r="L345" s="4"/>
    </row>
    <row r="346" spans="9:12">
      <c r="I346" s="40"/>
      <c r="J346" s="40"/>
      <c r="K346" s="40"/>
      <c r="L346" s="4"/>
    </row>
    <row r="347" spans="9:12">
      <c r="I347" s="40"/>
      <c r="J347" s="40"/>
      <c r="K347" s="40"/>
      <c r="L347" s="4"/>
    </row>
    <row r="348" spans="9:12">
      <c r="I348" s="40"/>
      <c r="J348" s="40"/>
      <c r="K348" s="40"/>
      <c r="L348" s="4"/>
    </row>
    <row r="349" spans="9:12">
      <c r="I349" s="40"/>
      <c r="J349" s="40"/>
      <c r="K349" s="40"/>
      <c r="L349" s="4"/>
    </row>
    <row r="350" spans="9:12">
      <c r="I350" s="40"/>
      <c r="J350" s="40"/>
      <c r="K350" s="40"/>
      <c r="L350" s="4"/>
    </row>
    <row r="351" spans="9:12">
      <c r="I351" s="40"/>
      <c r="J351" s="40"/>
      <c r="K351" s="40"/>
      <c r="L351" s="4"/>
    </row>
    <row r="352" spans="9:12">
      <c r="I352" s="40"/>
      <c r="J352" s="40"/>
      <c r="K352" s="40"/>
      <c r="L352" s="4"/>
    </row>
    <row r="353" spans="9:12">
      <c r="I353" s="40"/>
      <c r="J353" s="40"/>
      <c r="K353" s="40"/>
      <c r="L353" s="4"/>
    </row>
    <row r="354" spans="9:12">
      <c r="I354" s="40"/>
      <c r="J354" s="40"/>
      <c r="K354" s="40"/>
      <c r="L354" s="4"/>
    </row>
    <row r="355" spans="9:12">
      <c r="I355" s="40"/>
      <c r="J355" s="40"/>
      <c r="K355" s="40"/>
      <c r="L355" s="4"/>
    </row>
    <row r="356" spans="9:12">
      <c r="I356" s="40"/>
      <c r="J356" s="40"/>
      <c r="K356" s="40"/>
      <c r="L356" s="4"/>
    </row>
    <row r="357" spans="9:12">
      <c r="I357" s="40"/>
      <c r="J357" s="40"/>
      <c r="K357" s="40"/>
      <c r="L357" s="4"/>
    </row>
    <row r="358" spans="9:12">
      <c r="I358" s="40"/>
      <c r="J358" s="40"/>
      <c r="K358" s="40"/>
      <c r="L358" s="4"/>
    </row>
    <row r="359" spans="9:12">
      <c r="I359" s="40"/>
      <c r="J359" s="40"/>
      <c r="K359" s="40"/>
      <c r="L359" s="4"/>
    </row>
    <row r="360" spans="9:12">
      <c r="I360" s="40"/>
      <c r="J360" s="40"/>
      <c r="K360" s="40"/>
      <c r="L360" s="4"/>
    </row>
    <row r="361" spans="9:12">
      <c r="I361" s="40"/>
      <c r="J361" s="40"/>
      <c r="K361" s="40"/>
      <c r="L361" s="4"/>
    </row>
    <row r="362" spans="9:12">
      <c r="I362" s="40"/>
      <c r="J362" s="40"/>
      <c r="K362" s="40"/>
      <c r="L362" s="4"/>
    </row>
    <row r="363" spans="9:12">
      <c r="I363" s="40"/>
      <c r="J363" s="40"/>
      <c r="K363" s="40"/>
      <c r="L363" s="4"/>
    </row>
    <row r="364" spans="9:12">
      <c r="I364" s="40"/>
      <c r="J364" s="40"/>
      <c r="K364" s="40"/>
      <c r="L364" s="4"/>
    </row>
    <row r="365" spans="9:12">
      <c r="I365" s="40"/>
      <c r="J365" s="40"/>
      <c r="K365" s="40"/>
      <c r="L365" s="4"/>
    </row>
    <row r="366" spans="9:12">
      <c r="I366" s="40"/>
      <c r="J366" s="40"/>
      <c r="K366" s="40"/>
      <c r="L366" s="4"/>
    </row>
    <row r="367" spans="9:12">
      <c r="I367" s="40"/>
      <c r="J367" s="40"/>
      <c r="K367" s="40"/>
      <c r="L367" s="4"/>
    </row>
    <row r="368" spans="9:12">
      <c r="I368" s="40"/>
      <c r="J368" s="40"/>
      <c r="K368" s="40"/>
      <c r="L368" s="4"/>
    </row>
    <row r="369" spans="9:12">
      <c r="I369" s="40"/>
      <c r="J369" s="40"/>
      <c r="K369" s="40"/>
      <c r="L369" s="4"/>
    </row>
    <row r="370" spans="9:12">
      <c r="I370" s="40"/>
      <c r="J370" s="40"/>
      <c r="K370" s="40"/>
      <c r="L370" s="4"/>
    </row>
    <row r="371" spans="9:12">
      <c r="I371" s="40"/>
      <c r="J371" s="40"/>
      <c r="K371" s="40"/>
      <c r="L371" s="4"/>
    </row>
    <row r="372" spans="9:12">
      <c r="I372" s="40"/>
      <c r="J372" s="40"/>
      <c r="K372" s="40"/>
      <c r="L372" s="4"/>
    </row>
    <row r="373" spans="9:12">
      <c r="I373" s="40"/>
      <c r="J373" s="40"/>
      <c r="K373" s="40"/>
      <c r="L373" s="4"/>
    </row>
    <row r="374" spans="9:12">
      <c r="I374" s="40"/>
      <c r="J374" s="40"/>
      <c r="K374" s="40"/>
      <c r="L374" s="4"/>
    </row>
    <row r="375" spans="9:12">
      <c r="I375" s="40"/>
      <c r="J375" s="40"/>
      <c r="K375" s="40"/>
      <c r="L375" s="4"/>
    </row>
    <row r="376" spans="9:12">
      <c r="I376" s="40"/>
      <c r="J376" s="40"/>
      <c r="K376" s="40"/>
      <c r="L376" s="4"/>
    </row>
    <row r="377" spans="9:12">
      <c r="I377" s="40"/>
      <c r="J377" s="40"/>
      <c r="K377" s="40"/>
      <c r="L377" s="4"/>
    </row>
    <row r="378" spans="9:12">
      <c r="I378" s="40"/>
      <c r="J378" s="40"/>
      <c r="K378" s="40"/>
      <c r="L378" s="4"/>
    </row>
    <row r="379" spans="9:12">
      <c r="I379" s="40"/>
      <c r="J379" s="40"/>
      <c r="K379" s="40"/>
      <c r="L379" s="4"/>
    </row>
    <row r="380" spans="9:12">
      <c r="I380" s="40"/>
      <c r="J380" s="40"/>
      <c r="K380" s="40"/>
      <c r="L380" s="4"/>
    </row>
    <row r="381" spans="9:12">
      <c r="I381" s="40"/>
      <c r="J381" s="40"/>
      <c r="K381" s="40"/>
      <c r="L381" s="4"/>
    </row>
    <row r="382" spans="9:12">
      <c r="I382" s="40"/>
      <c r="J382" s="40"/>
      <c r="K382" s="40"/>
      <c r="L382" s="4"/>
    </row>
    <row r="383" spans="9:12">
      <c r="I383" s="40"/>
      <c r="J383" s="40"/>
      <c r="K383" s="40"/>
      <c r="L383" s="4"/>
    </row>
    <row r="384" spans="9:12">
      <c r="I384" s="40"/>
      <c r="J384" s="40"/>
      <c r="K384" s="40"/>
      <c r="L384" s="4"/>
    </row>
    <row r="385" spans="9:12">
      <c r="I385" s="40"/>
      <c r="J385" s="40"/>
      <c r="K385" s="40"/>
      <c r="L385" s="4"/>
    </row>
    <row r="386" spans="9:12">
      <c r="I386" s="40"/>
      <c r="J386" s="40"/>
      <c r="K386" s="40"/>
      <c r="L386" s="4"/>
    </row>
    <row r="387" spans="9:12">
      <c r="I387" s="40"/>
      <c r="J387" s="40"/>
      <c r="K387" s="40"/>
      <c r="L387" s="4"/>
    </row>
    <row r="388" spans="9:12">
      <c r="I388" s="40"/>
      <c r="J388" s="40"/>
      <c r="K388" s="40"/>
      <c r="L388" s="4"/>
    </row>
    <row r="389" spans="9:12">
      <c r="I389" s="40"/>
      <c r="J389" s="40"/>
      <c r="K389" s="40"/>
      <c r="L389" s="4"/>
    </row>
    <row r="390" spans="9:12">
      <c r="I390" s="40"/>
      <c r="J390" s="40"/>
      <c r="K390" s="40"/>
      <c r="L390" s="4"/>
    </row>
    <row r="391" spans="9:12">
      <c r="I391" s="40"/>
      <c r="J391" s="40"/>
      <c r="K391" s="40"/>
      <c r="L391" s="4"/>
    </row>
    <row r="392" spans="9:12">
      <c r="I392" s="40"/>
      <c r="J392" s="40"/>
      <c r="K392" s="40"/>
      <c r="L392" s="4"/>
    </row>
    <row r="393" spans="9:12">
      <c r="I393" s="40"/>
      <c r="J393" s="40"/>
      <c r="K393" s="40"/>
      <c r="L393" s="4"/>
    </row>
    <row r="394" spans="9:12">
      <c r="I394" s="40"/>
      <c r="J394" s="40"/>
      <c r="K394" s="40"/>
      <c r="L394" s="4"/>
    </row>
    <row r="395" spans="9:12">
      <c r="I395" s="40"/>
      <c r="J395" s="40"/>
      <c r="K395" s="40"/>
      <c r="L395" s="4"/>
    </row>
    <row r="396" spans="9:12">
      <c r="I396" s="40"/>
      <c r="J396" s="40"/>
      <c r="K396" s="40"/>
      <c r="L396" s="4"/>
    </row>
    <row r="397" spans="9:12">
      <c r="I397" s="40"/>
      <c r="J397" s="40"/>
      <c r="K397" s="40"/>
      <c r="L397" s="4"/>
    </row>
    <row r="398" spans="9:12">
      <c r="I398" s="40"/>
      <c r="J398" s="40"/>
      <c r="K398" s="40"/>
      <c r="L398" s="4"/>
    </row>
    <row r="399" spans="9:12">
      <c r="I399" s="40"/>
      <c r="J399" s="40"/>
      <c r="K399" s="40"/>
      <c r="L399" s="4"/>
    </row>
    <row r="400" spans="9:12">
      <c r="I400" s="40"/>
      <c r="J400" s="40"/>
      <c r="K400" s="40"/>
      <c r="L400" s="4"/>
    </row>
    <row r="401" spans="9:12">
      <c r="I401" s="40"/>
      <c r="J401" s="40"/>
      <c r="K401" s="40"/>
      <c r="L401" s="4"/>
    </row>
    <row r="402" spans="9:12">
      <c r="I402" s="40"/>
      <c r="J402" s="40"/>
      <c r="K402" s="40"/>
      <c r="L402" s="4"/>
    </row>
    <row r="403" spans="9:12">
      <c r="I403" s="40"/>
      <c r="J403" s="40"/>
      <c r="K403" s="40"/>
      <c r="L403" s="4"/>
    </row>
    <row r="404" spans="9:12">
      <c r="I404" s="40"/>
      <c r="J404" s="40"/>
      <c r="K404" s="40"/>
      <c r="L404" s="4"/>
    </row>
    <row r="405" spans="9:12">
      <c r="I405" s="40"/>
      <c r="J405" s="40"/>
      <c r="K405" s="40"/>
      <c r="L405" s="4"/>
    </row>
    <row r="406" spans="9:12">
      <c r="I406" s="40"/>
      <c r="J406" s="40"/>
      <c r="K406" s="40"/>
      <c r="L406" s="4"/>
    </row>
    <row r="407" spans="9:12">
      <c r="I407" s="40"/>
      <c r="J407" s="40"/>
      <c r="K407" s="40"/>
      <c r="L407" s="4"/>
    </row>
    <row r="408" spans="9:12">
      <c r="I408" s="40"/>
      <c r="J408" s="40"/>
      <c r="K408" s="40"/>
      <c r="L408" s="4"/>
    </row>
    <row r="409" spans="9:12">
      <c r="I409" s="40"/>
      <c r="J409" s="40"/>
      <c r="K409" s="40"/>
      <c r="L409" s="4"/>
    </row>
    <row r="410" spans="9:12">
      <c r="I410" s="40"/>
      <c r="J410" s="40"/>
      <c r="K410" s="40"/>
      <c r="L410" s="4"/>
    </row>
    <row r="411" spans="9:12">
      <c r="I411" s="40"/>
      <c r="J411" s="40"/>
      <c r="K411" s="40"/>
      <c r="L411" s="4"/>
    </row>
    <row r="412" spans="9:12">
      <c r="I412" s="40"/>
      <c r="J412" s="40"/>
      <c r="K412" s="40"/>
      <c r="L412" s="4"/>
    </row>
    <row r="413" spans="9:12">
      <c r="I413" s="40"/>
      <c r="J413" s="40"/>
      <c r="K413" s="40"/>
      <c r="L413" s="4"/>
    </row>
    <row r="414" spans="9:12">
      <c r="I414" s="40"/>
      <c r="J414" s="40"/>
      <c r="K414" s="40"/>
      <c r="L414" s="4"/>
    </row>
    <row r="415" spans="9:12">
      <c r="I415" s="40"/>
      <c r="J415" s="40"/>
      <c r="K415" s="40"/>
      <c r="L415" s="4"/>
    </row>
    <row r="416" spans="9:12">
      <c r="I416" s="40"/>
      <c r="J416" s="40"/>
      <c r="K416" s="40"/>
      <c r="L416" s="4"/>
    </row>
    <row r="417" spans="9:12">
      <c r="I417" s="40"/>
      <c r="J417" s="40"/>
      <c r="K417" s="40"/>
      <c r="L417" s="4"/>
    </row>
    <row r="418" spans="9:12">
      <c r="I418" s="40"/>
      <c r="J418" s="40"/>
      <c r="K418" s="40"/>
      <c r="L418" s="4"/>
    </row>
    <row r="419" spans="9:12">
      <c r="I419" s="40"/>
      <c r="J419" s="40"/>
      <c r="K419" s="40"/>
      <c r="L419" s="4"/>
    </row>
    <row r="420" spans="9:12">
      <c r="I420" s="40"/>
      <c r="J420" s="40"/>
      <c r="K420" s="40"/>
      <c r="L420" s="4"/>
    </row>
    <row r="421" spans="9:12">
      <c r="I421" s="40"/>
      <c r="J421" s="40"/>
      <c r="K421" s="40"/>
      <c r="L421" s="4"/>
    </row>
    <row r="422" spans="9:12">
      <c r="I422" s="40"/>
      <c r="J422" s="40"/>
      <c r="K422" s="40"/>
      <c r="L422" s="4"/>
    </row>
    <row r="423" spans="9:12">
      <c r="I423" s="40"/>
      <c r="J423" s="40"/>
      <c r="K423" s="40"/>
      <c r="L423" s="4"/>
    </row>
    <row r="424" spans="9:12">
      <c r="I424" s="40"/>
      <c r="J424" s="40"/>
      <c r="K424" s="40"/>
      <c r="L424" s="4"/>
    </row>
    <row r="425" spans="9:12">
      <c r="I425" s="40"/>
      <c r="J425" s="40"/>
      <c r="K425" s="40"/>
      <c r="L425" s="4"/>
    </row>
    <row r="426" spans="9:12">
      <c r="I426" s="40"/>
      <c r="J426" s="40"/>
      <c r="K426" s="40"/>
      <c r="L426" s="4"/>
    </row>
    <row r="427" spans="9:12">
      <c r="I427" s="40"/>
      <c r="J427" s="40"/>
      <c r="K427" s="40"/>
      <c r="L427" s="4"/>
    </row>
    <row r="428" spans="9:12">
      <c r="I428" s="40"/>
      <c r="J428" s="40"/>
      <c r="K428" s="40"/>
      <c r="L428" s="4"/>
    </row>
    <row r="429" spans="9:12">
      <c r="I429" s="40"/>
      <c r="J429" s="40"/>
      <c r="K429" s="40"/>
      <c r="L429" s="4"/>
    </row>
    <row r="430" spans="9:12">
      <c r="I430" s="40"/>
      <c r="J430" s="40"/>
      <c r="K430" s="40"/>
      <c r="L430" s="4"/>
    </row>
    <row r="431" spans="9:12">
      <c r="I431" s="40"/>
      <c r="J431" s="40"/>
      <c r="K431" s="40"/>
      <c r="L431" s="4"/>
    </row>
    <row r="432" spans="9:12">
      <c r="I432" s="40"/>
      <c r="J432" s="40"/>
      <c r="K432" s="40"/>
      <c r="L432" s="4"/>
    </row>
    <row r="433" spans="9:12">
      <c r="I433" s="40"/>
      <c r="J433" s="40"/>
      <c r="K433" s="40"/>
      <c r="L433" s="4"/>
    </row>
    <row r="434" spans="9:12">
      <c r="I434" s="40"/>
      <c r="J434" s="40"/>
      <c r="K434" s="40"/>
      <c r="L434" s="4"/>
    </row>
    <row r="435" spans="9:12">
      <c r="I435" s="40"/>
      <c r="J435" s="40"/>
      <c r="K435" s="40"/>
      <c r="L435" s="4"/>
    </row>
    <row r="436" spans="9:12">
      <c r="I436" s="40"/>
      <c r="J436" s="40"/>
      <c r="K436" s="40"/>
      <c r="L436" s="4"/>
    </row>
    <row r="437" spans="9:12">
      <c r="I437" s="40"/>
      <c r="J437" s="40"/>
      <c r="K437" s="40"/>
      <c r="L437" s="4"/>
    </row>
    <row r="438" spans="9:12">
      <c r="I438" s="40"/>
      <c r="J438" s="40"/>
      <c r="K438" s="40"/>
      <c r="L438" s="4"/>
    </row>
    <row r="439" spans="9:12">
      <c r="I439" s="40"/>
      <c r="J439" s="40"/>
      <c r="K439" s="40"/>
      <c r="L439" s="4"/>
    </row>
    <row r="440" spans="9:12">
      <c r="I440" s="40"/>
      <c r="J440" s="40"/>
      <c r="K440" s="40"/>
      <c r="L440" s="4"/>
    </row>
    <row r="441" spans="9:12">
      <c r="I441" s="40"/>
      <c r="J441" s="40"/>
      <c r="K441" s="40"/>
      <c r="L441" s="4"/>
    </row>
    <row r="442" spans="9:12">
      <c r="I442" s="40"/>
      <c r="J442" s="40"/>
      <c r="K442" s="40"/>
      <c r="L442" s="4"/>
    </row>
    <row r="443" spans="9:12">
      <c r="I443" s="40"/>
      <c r="J443" s="40"/>
      <c r="K443" s="40"/>
      <c r="L443" s="4"/>
    </row>
    <row r="444" spans="9:12">
      <c r="I444" s="40"/>
      <c r="J444" s="40"/>
      <c r="K444" s="40"/>
      <c r="L444" s="4"/>
    </row>
    <row r="445" spans="9:12">
      <c r="I445" s="40"/>
      <c r="J445" s="40"/>
      <c r="K445" s="40"/>
      <c r="L445" s="4"/>
    </row>
    <row r="446" spans="9:12">
      <c r="I446" s="40"/>
      <c r="J446" s="40"/>
      <c r="K446" s="40"/>
      <c r="L446" s="4"/>
    </row>
    <row r="447" spans="9:12">
      <c r="I447" s="40"/>
      <c r="J447" s="40"/>
      <c r="K447" s="40"/>
      <c r="L447" s="4"/>
    </row>
    <row r="448" spans="9:12">
      <c r="I448" s="40"/>
      <c r="J448" s="40"/>
      <c r="K448" s="40"/>
      <c r="L448" s="4"/>
    </row>
    <row r="449" spans="9:12">
      <c r="I449" s="40"/>
      <c r="J449" s="40"/>
      <c r="K449" s="40"/>
      <c r="L449" s="4"/>
    </row>
    <row r="450" spans="9:12">
      <c r="I450" s="40"/>
      <c r="J450" s="40"/>
      <c r="K450" s="40"/>
      <c r="L450" s="4"/>
    </row>
    <row r="451" spans="9:12">
      <c r="I451" s="40"/>
      <c r="J451" s="40"/>
      <c r="K451" s="40"/>
      <c r="L451" s="4"/>
    </row>
    <row r="452" spans="9:12">
      <c r="I452" s="40"/>
      <c r="J452" s="40"/>
      <c r="K452" s="40"/>
      <c r="L452" s="4"/>
    </row>
    <row r="453" spans="9:12">
      <c r="I453" s="40"/>
      <c r="J453" s="40"/>
      <c r="K453" s="40"/>
      <c r="L453" s="4"/>
    </row>
    <row r="454" spans="9:12">
      <c r="I454" s="40"/>
      <c r="J454" s="40"/>
      <c r="K454" s="40"/>
      <c r="L454" s="4"/>
    </row>
    <row r="455" spans="9:12">
      <c r="I455" s="40"/>
      <c r="J455" s="40"/>
      <c r="K455" s="40"/>
      <c r="L455" s="4"/>
    </row>
    <row r="456" spans="9:12">
      <c r="I456" s="40"/>
      <c r="J456" s="40"/>
      <c r="K456" s="40"/>
      <c r="L456" s="4"/>
    </row>
    <row r="457" spans="9:12">
      <c r="I457" s="40"/>
      <c r="J457" s="40"/>
      <c r="K457" s="40"/>
      <c r="L457" s="4"/>
    </row>
    <row r="458" spans="9:12">
      <c r="I458" s="40"/>
      <c r="J458" s="40"/>
      <c r="K458" s="40"/>
      <c r="L458" s="4"/>
    </row>
    <row r="459" spans="9:12">
      <c r="I459" s="40"/>
      <c r="J459" s="40"/>
      <c r="K459" s="40"/>
      <c r="L459" s="4"/>
    </row>
  </sheetData>
  <mergeCells count="1">
    <mergeCell ref="A1:F1"/>
  </mergeCells>
  <phoneticPr fontId="2" type="noConversion"/>
  <printOptions horizontalCentered="1"/>
  <pageMargins left="0.70866141732283472" right="0.6692913385826772" top="0.47244094488188981" bottom="0.47244094488188981" header="0.31496062992125984" footer="0.31496062992125984"/>
  <pageSetup paperSize="9" scale="97" orientation="portrait" r:id="rId1"/>
  <headerFooter alignWithMargins="0">
    <oddHeader>&amp;A&amp;RСтраница 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Табл.2-города</vt:lpstr>
      <vt:lpstr>Табл.3-тер.</vt:lpstr>
      <vt:lpstr>'Табл.3-тер.'!Заголовки_для_печати</vt:lpstr>
    </vt:vector>
  </TitlesOfParts>
  <Company>GKS 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Ульяновскстат</cp:lastModifiedBy>
  <cp:lastPrinted>2021-03-23T06:17:19Z</cp:lastPrinted>
  <dcterms:created xsi:type="dcterms:W3CDTF">2004-03-02T13:29:02Z</dcterms:created>
  <dcterms:modified xsi:type="dcterms:W3CDTF">2021-04-27T10:24:39Z</dcterms:modified>
</cp:coreProperties>
</file>